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win\Documents\"/>
    </mc:Choice>
  </mc:AlternateContent>
  <bookViews>
    <workbookView xWindow="0" yWindow="0" windowWidth="20490" windowHeight="8385" activeTab="1"/>
  </bookViews>
  <sheets>
    <sheet name="Cuota constante en UVR" sheetId="5" r:id="rId1"/>
    <sheet name="Ej amort. cuota constante  uvr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3" l="1"/>
  <c r="B23" i="3" l="1"/>
  <c r="B16" i="3" l="1"/>
  <c r="F29" i="3"/>
  <c r="B20" i="3"/>
  <c r="B12" i="3"/>
  <c r="E29" i="3" l="1"/>
  <c r="B24" i="3"/>
  <c r="C30" i="3"/>
  <c r="J29" i="3"/>
  <c r="F30" i="3"/>
  <c r="B32" i="3" l="1"/>
  <c r="B36" i="3"/>
  <c r="B40" i="3"/>
  <c r="B44" i="3"/>
  <c r="B48" i="3"/>
  <c r="B52" i="3"/>
  <c r="B56" i="3"/>
  <c r="B60" i="3"/>
  <c r="B64" i="3"/>
  <c r="B68" i="3"/>
  <c r="B72" i="3"/>
  <c r="B76" i="3"/>
  <c r="B80" i="3"/>
  <c r="B84" i="3"/>
  <c r="B88" i="3"/>
  <c r="B92" i="3"/>
  <c r="B96" i="3"/>
  <c r="B100" i="3"/>
  <c r="B104" i="3"/>
  <c r="B108" i="3"/>
  <c r="B112" i="3"/>
  <c r="B116" i="3"/>
  <c r="B120" i="3"/>
  <c r="B124" i="3"/>
  <c r="B128" i="3"/>
  <c r="B132" i="3"/>
  <c r="B136" i="3"/>
  <c r="B140" i="3"/>
  <c r="B144" i="3"/>
  <c r="B148" i="3"/>
  <c r="B152" i="3"/>
  <c r="B156" i="3"/>
  <c r="B160" i="3"/>
  <c r="B164" i="3"/>
  <c r="B168" i="3"/>
  <c r="B172" i="3"/>
  <c r="B176" i="3"/>
  <c r="B180" i="3"/>
  <c r="B184" i="3"/>
  <c r="B188" i="3"/>
  <c r="B192" i="3"/>
  <c r="B196" i="3"/>
  <c r="B30" i="3"/>
  <c r="E30" i="3" s="1"/>
  <c r="B266" i="3"/>
  <c r="B262" i="3"/>
  <c r="B258" i="3"/>
  <c r="B254" i="3"/>
  <c r="B250" i="3"/>
  <c r="B246" i="3"/>
  <c r="B242" i="3"/>
  <c r="B238" i="3"/>
  <c r="B234" i="3"/>
  <c r="B230" i="3"/>
  <c r="B226" i="3"/>
  <c r="B222" i="3"/>
  <c r="B218" i="3"/>
  <c r="B214" i="3"/>
  <c r="B210" i="3"/>
  <c r="B206" i="3"/>
  <c r="B202" i="3"/>
  <c r="B197" i="3"/>
  <c r="B189" i="3"/>
  <c r="B181" i="3"/>
  <c r="B173" i="3"/>
  <c r="B165" i="3"/>
  <c r="B157" i="3"/>
  <c r="B149" i="3"/>
  <c r="B141" i="3"/>
  <c r="B133" i="3"/>
  <c r="B125" i="3"/>
  <c r="B117" i="3"/>
  <c r="B109" i="3"/>
  <c r="B101" i="3"/>
  <c r="B93" i="3"/>
  <c r="B85" i="3"/>
  <c r="B77" i="3"/>
  <c r="B69" i="3"/>
  <c r="B61" i="3"/>
  <c r="B53" i="3"/>
  <c r="B45" i="3"/>
  <c r="B37" i="3"/>
  <c r="B269" i="3"/>
  <c r="B265" i="3"/>
  <c r="B261" i="3"/>
  <c r="B257" i="3"/>
  <c r="B34" i="3"/>
  <c r="B42" i="3"/>
  <c r="B50" i="3"/>
  <c r="B58" i="3"/>
  <c r="B66" i="3"/>
  <c r="B74" i="3"/>
  <c r="B82" i="3"/>
  <c r="B90" i="3"/>
  <c r="B98" i="3"/>
  <c r="B106" i="3"/>
  <c r="B114" i="3"/>
  <c r="B122" i="3"/>
  <c r="B130" i="3"/>
  <c r="B138" i="3"/>
  <c r="B146" i="3"/>
  <c r="B154" i="3"/>
  <c r="B162" i="3"/>
  <c r="B170" i="3"/>
  <c r="B178" i="3"/>
  <c r="B186" i="3"/>
  <c r="B194" i="3"/>
  <c r="B268" i="3"/>
  <c r="B260" i="3"/>
  <c r="B252" i="3"/>
  <c r="B244" i="3"/>
  <c r="B236" i="3"/>
  <c r="B228" i="3"/>
  <c r="B220" i="3"/>
  <c r="B212" i="3"/>
  <c r="B204" i="3"/>
  <c r="B193" i="3"/>
  <c r="B177" i="3"/>
  <c r="B161" i="3"/>
  <c r="B145" i="3"/>
  <c r="B129" i="3"/>
  <c r="B113" i="3"/>
  <c r="B97" i="3"/>
  <c r="B81" i="3"/>
  <c r="B65" i="3"/>
  <c r="B49" i="3"/>
  <c r="B33" i="3"/>
  <c r="B263" i="3"/>
  <c r="B255" i="3"/>
  <c r="B251" i="3"/>
  <c r="B247" i="3"/>
  <c r="B243" i="3"/>
  <c r="B239" i="3"/>
  <c r="B235" i="3"/>
  <c r="B231" i="3"/>
  <c r="B227" i="3"/>
  <c r="B223" i="3"/>
  <c r="B219" i="3"/>
  <c r="B215" i="3"/>
  <c r="B211" i="3"/>
  <c r="B207" i="3"/>
  <c r="B203" i="3"/>
  <c r="B199" i="3"/>
  <c r="B191" i="3"/>
  <c r="B183" i="3"/>
  <c r="B175" i="3"/>
  <c r="B167" i="3"/>
  <c r="B159" i="3"/>
  <c r="B151" i="3"/>
  <c r="B143" i="3"/>
  <c r="B135" i="3"/>
  <c r="B127" i="3"/>
  <c r="B119" i="3"/>
  <c r="B111" i="3"/>
  <c r="B103" i="3"/>
  <c r="B95" i="3"/>
  <c r="B87" i="3"/>
  <c r="B79" i="3"/>
  <c r="B71" i="3"/>
  <c r="B63" i="3"/>
  <c r="B55" i="3"/>
  <c r="B47" i="3"/>
  <c r="B39" i="3"/>
  <c r="B31" i="3"/>
  <c r="B38" i="3"/>
  <c r="B46" i="3"/>
  <c r="B54" i="3"/>
  <c r="B62" i="3"/>
  <c r="B70" i="3"/>
  <c r="B78" i="3"/>
  <c r="B86" i="3"/>
  <c r="B94" i="3"/>
  <c r="B102" i="3"/>
  <c r="B110" i="3"/>
  <c r="B118" i="3"/>
  <c r="B126" i="3"/>
  <c r="B134" i="3"/>
  <c r="B142" i="3"/>
  <c r="B150" i="3"/>
  <c r="B158" i="3"/>
  <c r="B166" i="3"/>
  <c r="B174" i="3"/>
  <c r="B182" i="3"/>
  <c r="B190" i="3"/>
  <c r="B198" i="3"/>
  <c r="B264" i="3"/>
  <c r="B256" i="3"/>
  <c r="B248" i="3"/>
  <c r="B240" i="3"/>
  <c r="B232" i="3"/>
  <c r="B224" i="3"/>
  <c r="B216" i="3"/>
  <c r="B208" i="3"/>
  <c r="B200" i="3"/>
  <c r="B185" i="3"/>
  <c r="B169" i="3"/>
  <c r="B153" i="3"/>
  <c r="B137" i="3"/>
  <c r="B121" i="3"/>
  <c r="B105" i="3"/>
  <c r="B89" i="3"/>
  <c r="B73" i="3"/>
  <c r="B57" i="3"/>
  <c r="B41" i="3"/>
  <c r="B267" i="3"/>
  <c r="B259" i="3"/>
  <c r="B253" i="3"/>
  <c r="B249" i="3"/>
  <c r="B245" i="3"/>
  <c r="B241" i="3"/>
  <c r="B237" i="3"/>
  <c r="B233" i="3"/>
  <c r="B229" i="3"/>
  <c r="B225" i="3"/>
  <c r="B221" i="3"/>
  <c r="B217" i="3"/>
  <c r="B213" i="3"/>
  <c r="B209" i="3"/>
  <c r="B205" i="3"/>
  <c r="B201" i="3"/>
  <c r="B195" i="3"/>
  <c r="B187" i="3"/>
  <c r="B179" i="3"/>
  <c r="B171" i="3"/>
  <c r="B163" i="3"/>
  <c r="B155" i="3"/>
  <c r="B147" i="3"/>
  <c r="B139" i="3"/>
  <c r="B131" i="3"/>
  <c r="B123" i="3"/>
  <c r="B115" i="3"/>
  <c r="B107" i="3"/>
  <c r="B99" i="3"/>
  <c r="B91" i="3"/>
  <c r="B83" i="3"/>
  <c r="B75" i="3"/>
  <c r="B67" i="3"/>
  <c r="B59" i="3"/>
  <c r="B51" i="3"/>
  <c r="B43" i="3"/>
  <c r="B35" i="3"/>
  <c r="C31" i="3"/>
  <c r="D31" i="3" s="1"/>
  <c r="E31" i="3" s="1"/>
  <c r="F31" i="3"/>
  <c r="I30" i="3"/>
  <c r="J30" i="3"/>
  <c r="H30" i="3"/>
  <c r="G30" i="3"/>
  <c r="J31" i="3" l="1"/>
  <c r="H31" i="3"/>
  <c r="F32" i="3"/>
  <c r="I31" i="3"/>
  <c r="G31" i="3"/>
  <c r="C32" i="3"/>
  <c r="D32" i="3" s="1"/>
  <c r="E32" i="3" s="1"/>
  <c r="C33" i="3" l="1"/>
  <c r="D33" i="3" s="1"/>
  <c r="E33" i="3" s="1"/>
  <c r="F33" i="3"/>
  <c r="I32" i="3"/>
  <c r="G32" i="3"/>
  <c r="J32" i="3"/>
  <c r="H32" i="3"/>
  <c r="J33" i="3" l="1"/>
  <c r="H33" i="3"/>
  <c r="F34" i="3"/>
  <c r="I33" i="3"/>
  <c r="G33" i="3"/>
  <c r="C34" i="3"/>
  <c r="D34" i="3" s="1"/>
  <c r="E34" i="3" s="1"/>
  <c r="C35" i="3" l="1"/>
  <c r="D35" i="3" s="1"/>
  <c r="E35" i="3" s="1"/>
  <c r="F35" i="3"/>
  <c r="I34" i="3"/>
  <c r="G34" i="3"/>
  <c r="J34" i="3"/>
  <c r="H34" i="3"/>
  <c r="J35" i="3" l="1"/>
  <c r="H35" i="3"/>
  <c r="F36" i="3"/>
  <c r="I35" i="3"/>
  <c r="G35" i="3"/>
  <c r="C36" i="3"/>
  <c r="D36" i="3" s="1"/>
  <c r="E36" i="3" s="1"/>
  <c r="C37" i="3" l="1"/>
  <c r="D37" i="3" s="1"/>
  <c r="E37" i="3" s="1"/>
  <c r="F37" i="3"/>
  <c r="I36" i="3"/>
  <c r="G36" i="3"/>
  <c r="J36" i="3"/>
  <c r="H36" i="3"/>
  <c r="J37" i="3" l="1"/>
  <c r="H37" i="3"/>
  <c r="F38" i="3"/>
  <c r="I37" i="3"/>
  <c r="G37" i="3"/>
  <c r="C38" i="3"/>
  <c r="D38" i="3" s="1"/>
  <c r="E38" i="3" s="1"/>
  <c r="C39" i="3" l="1"/>
  <c r="D39" i="3" s="1"/>
  <c r="E39" i="3" s="1"/>
  <c r="F39" i="3"/>
  <c r="I38" i="3"/>
  <c r="G38" i="3"/>
  <c r="J38" i="3"/>
  <c r="H38" i="3"/>
  <c r="J39" i="3" l="1"/>
  <c r="H39" i="3"/>
  <c r="F40" i="3"/>
  <c r="I39" i="3"/>
  <c r="G39" i="3"/>
  <c r="C40" i="3"/>
  <c r="D40" i="3" s="1"/>
  <c r="E40" i="3" s="1"/>
  <c r="C41" i="3" l="1"/>
  <c r="D41" i="3" s="1"/>
  <c r="E41" i="3" s="1"/>
  <c r="F41" i="3"/>
  <c r="I40" i="3"/>
  <c r="G40" i="3"/>
  <c r="J40" i="3"/>
  <c r="H40" i="3"/>
  <c r="J41" i="3" l="1"/>
  <c r="H41" i="3"/>
  <c r="F42" i="3"/>
  <c r="I41" i="3"/>
  <c r="G41" i="3"/>
  <c r="C42" i="3"/>
  <c r="D42" i="3" s="1"/>
  <c r="E42" i="3" s="1"/>
  <c r="C43" i="3" l="1"/>
  <c r="D43" i="3" s="1"/>
  <c r="E43" i="3" s="1"/>
  <c r="F43" i="3"/>
  <c r="I42" i="3"/>
  <c r="G42" i="3"/>
  <c r="J42" i="3"/>
  <c r="H42" i="3"/>
  <c r="J43" i="3" l="1"/>
  <c r="H43" i="3"/>
  <c r="F44" i="3"/>
  <c r="I43" i="3"/>
  <c r="G43" i="3"/>
  <c r="C44" i="3"/>
  <c r="D44" i="3" s="1"/>
  <c r="E44" i="3" s="1"/>
  <c r="C45" i="3" l="1"/>
  <c r="D45" i="3" s="1"/>
  <c r="E45" i="3" s="1"/>
  <c r="F45" i="3"/>
  <c r="I44" i="3"/>
  <c r="G44" i="3"/>
  <c r="J44" i="3"/>
  <c r="H44" i="3"/>
  <c r="J45" i="3" l="1"/>
  <c r="H45" i="3"/>
  <c r="F46" i="3"/>
  <c r="I45" i="3"/>
  <c r="G45" i="3"/>
  <c r="C46" i="3"/>
  <c r="D46" i="3" s="1"/>
  <c r="E46" i="3" s="1"/>
  <c r="C47" i="3" l="1"/>
  <c r="D47" i="3" s="1"/>
  <c r="E47" i="3" s="1"/>
  <c r="F47" i="3"/>
  <c r="I46" i="3"/>
  <c r="G46" i="3"/>
  <c r="J46" i="3"/>
  <c r="H46" i="3"/>
  <c r="J47" i="3" l="1"/>
  <c r="H47" i="3"/>
  <c r="F48" i="3"/>
  <c r="I47" i="3"/>
  <c r="G47" i="3"/>
  <c r="C48" i="3"/>
  <c r="D48" i="3" s="1"/>
  <c r="E48" i="3" s="1"/>
  <c r="C49" i="3" l="1"/>
  <c r="D49" i="3" s="1"/>
  <c r="E49" i="3" s="1"/>
  <c r="F49" i="3"/>
  <c r="I48" i="3"/>
  <c r="G48" i="3"/>
  <c r="J48" i="3"/>
  <c r="H48" i="3"/>
  <c r="J49" i="3" l="1"/>
  <c r="H49" i="3"/>
  <c r="F50" i="3"/>
  <c r="I49" i="3"/>
  <c r="G49" i="3"/>
  <c r="C50" i="3"/>
  <c r="D50" i="3" s="1"/>
  <c r="E50" i="3" s="1"/>
  <c r="C51" i="3" l="1"/>
  <c r="D51" i="3" s="1"/>
  <c r="E51" i="3" s="1"/>
  <c r="F51" i="3"/>
  <c r="I50" i="3"/>
  <c r="G50" i="3"/>
  <c r="J50" i="3"/>
  <c r="H50" i="3"/>
  <c r="F52" i="3" l="1"/>
  <c r="J51" i="3"/>
  <c r="H51" i="3"/>
  <c r="I51" i="3"/>
  <c r="G51" i="3"/>
  <c r="C52" i="3"/>
  <c r="D52" i="3" s="1"/>
  <c r="E52" i="3" s="1"/>
  <c r="C53" i="3" l="1"/>
  <c r="D53" i="3" s="1"/>
  <c r="E53" i="3" s="1"/>
  <c r="F53" i="3"/>
  <c r="I52" i="3"/>
  <c r="G52" i="3"/>
  <c r="J52" i="3"/>
  <c r="H52" i="3"/>
  <c r="J53" i="3" l="1"/>
  <c r="H53" i="3"/>
  <c r="I53" i="3"/>
  <c r="F54" i="3"/>
  <c r="G53" i="3"/>
  <c r="C54" i="3"/>
  <c r="D54" i="3" s="1"/>
  <c r="E54" i="3" s="1"/>
  <c r="C55" i="3" l="1"/>
  <c r="D55" i="3" s="1"/>
  <c r="E55" i="3" s="1"/>
  <c r="F55" i="3"/>
  <c r="I54" i="3"/>
  <c r="G54" i="3"/>
  <c r="H54" i="3"/>
  <c r="J54" i="3"/>
  <c r="C56" i="3" l="1"/>
  <c r="D56" i="3" s="1"/>
  <c r="E56" i="3" s="1"/>
  <c r="J55" i="3"/>
  <c r="H55" i="3"/>
  <c r="F56" i="3"/>
  <c r="G55" i="3"/>
  <c r="I55" i="3"/>
  <c r="F57" i="3" l="1"/>
  <c r="I56" i="3"/>
  <c r="G56" i="3"/>
  <c r="J56" i="3"/>
  <c r="H56" i="3"/>
  <c r="C57" i="3"/>
  <c r="D57" i="3" s="1"/>
  <c r="E57" i="3" s="1"/>
  <c r="C58" i="3" l="1"/>
  <c r="D58" i="3" s="1"/>
  <c r="E58" i="3" s="1"/>
  <c r="J57" i="3"/>
  <c r="H57" i="3"/>
  <c r="I57" i="3"/>
  <c r="F58" i="3"/>
  <c r="G57" i="3"/>
  <c r="F59" i="3" l="1"/>
  <c r="I58" i="3"/>
  <c r="G58" i="3"/>
  <c r="H58" i="3"/>
  <c r="J58" i="3"/>
  <c r="C59" i="3"/>
  <c r="D59" i="3" s="1"/>
  <c r="E59" i="3" s="1"/>
  <c r="C60" i="3" l="1"/>
  <c r="D60" i="3" s="1"/>
  <c r="E60" i="3" s="1"/>
  <c r="J59" i="3"/>
  <c r="H59" i="3"/>
  <c r="F60" i="3"/>
  <c r="G59" i="3"/>
  <c r="I59" i="3"/>
  <c r="F61" i="3" l="1"/>
  <c r="I60" i="3"/>
  <c r="G60" i="3"/>
  <c r="J60" i="3"/>
  <c r="H60" i="3"/>
  <c r="C61" i="3"/>
  <c r="D61" i="3" s="1"/>
  <c r="E61" i="3" s="1"/>
  <c r="C62" i="3" l="1"/>
  <c r="D62" i="3" s="1"/>
  <c r="E62" i="3" s="1"/>
  <c r="J61" i="3"/>
  <c r="H61" i="3"/>
  <c r="I61" i="3"/>
  <c r="F62" i="3"/>
  <c r="G61" i="3"/>
  <c r="F63" i="3" l="1"/>
  <c r="I62" i="3"/>
  <c r="G62" i="3"/>
  <c r="H62" i="3"/>
  <c r="J62" i="3"/>
  <c r="C63" i="3"/>
  <c r="D63" i="3" s="1"/>
  <c r="E63" i="3" s="1"/>
  <c r="C64" i="3" l="1"/>
  <c r="D64" i="3" s="1"/>
  <c r="E64" i="3" s="1"/>
  <c r="J63" i="3"/>
  <c r="H63" i="3"/>
  <c r="F64" i="3"/>
  <c r="G63" i="3"/>
  <c r="I63" i="3"/>
  <c r="F65" i="3" l="1"/>
  <c r="I64" i="3"/>
  <c r="G64" i="3"/>
  <c r="J64" i="3"/>
  <c r="H64" i="3"/>
  <c r="C65" i="3"/>
  <c r="D65" i="3" s="1"/>
  <c r="E65" i="3" s="1"/>
  <c r="C66" i="3" l="1"/>
  <c r="D66" i="3" s="1"/>
  <c r="E66" i="3" s="1"/>
  <c r="J65" i="3"/>
  <c r="H65" i="3"/>
  <c r="I65" i="3"/>
  <c r="F66" i="3"/>
  <c r="G65" i="3"/>
  <c r="F67" i="3" l="1"/>
  <c r="I66" i="3"/>
  <c r="G66" i="3"/>
  <c r="H66" i="3"/>
  <c r="J66" i="3"/>
  <c r="C67" i="3"/>
  <c r="D67" i="3" s="1"/>
  <c r="E67" i="3" s="1"/>
  <c r="C68" i="3" l="1"/>
  <c r="D68" i="3" s="1"/>
  <c r="E68" i="3" s="1"/>
  <c r="J67" i="3"/>
  <c r="H67" i="3"/>
  <c r="F68" i="3"/>
  <c r="G67" i="3"/>
  <c r="I67" i="3"/>
  <c r="F69" i="3" l="1"/>
  <c r="I68" i="3"/>
  <c r="G68" i="3"/>
  <c r="J68" i="3"/>
  <c r="H68" i="3"/>
  <c r="C69" i="3"/>
  <c r="D69" i="3" s="1"/>
  <c r="E69" i="3" s="1"/>
  <c r="C70" i="3" l="1"/>
  <c r="D70" i="3" s="1"/>
  <c r="E70" i="3" s="1"/>
  <c r="J69" i="3"/>
  <c r="H69" i="3"/>
  <c r="I69" i="3"/>
  <c r="F70" i="3"/>
  <c r="G69" i="3"/>
  <c r="F71" i="3" l="1"/>
  <c r="I70" i="3"/>
  <c r="G70" i="3"/>
  <c r="H70" i="3"/>
  <c r="J70" i="3"/>
  <c r="C71" i="3"/>
  <c r="D71" i="3" s="1"/>
  <c r="E71" i="3" s="1"/>
  <c r="C72" i="3" l="1"/>
  <c r="D72" i="3" s="1"/>
  <c r="E72" i="3" s="1"/>
  <c r="J71" i="3"/>
  <c r="H71" i="3"/>
  <c r="F72" i="3"/>
  <c r="G71" i="3"/>
  <c r="I71" i="3"/>
  <c r="F73" i="3" l="1"/>
  <c r="I72" i="3"/>
  <c r="G72" i="3"/>
  <c r="J72" i="3"/>
  <c r="H72" i="3"/>
  <c r="C73" i="3"/>
  <c r="D73" i="3" s="1"/>
  <c r="E73" i="3" s="1"/>
  <c r="C74" i="3" l="1"/>
  <c r="D74" i="3" s="1"/>
  <c r="E74" i="3" s="1"/>
  <c r="J73" i="3"/>
  <c r="H73" i="3"/>
  <c r="I73" i="3"/>
  <c r="F74" i="3"/>
  <c r="G73" i="3"/>
  <c r="F75" i="3" l="1"/>
  <c r="I74" i="3"/>
  <c r="G74" i="3"/>
  <c r="H74" i="3"/>
  <c r="J74" i="3"/>
  <c r="C75" i="3"/>
  <c r="D75" i="3" s="1"/>
  <c r="E75" i="3" s="1"/>
  <c r="C76" i="3" l="1"/>
  <c r="D76" i="3" s="1"/>
  <c r="E76" i="3" s="1"/>
  <c r="J75" i="3"/>
  <c r="H75" i="3"/>
  <c r="F76" i="3"/>
  <c r="G75" i="3"/>
  <c r="I75" i="3"/>
  <c r="F77" i="3" l="1"/>
  <c r="I76" i="3"/>
  <c r="G76" i="3"/>
  <c r="J76" i="3"/>
  <c r="H76" i="3"/>
  <c r="C77" i="3"/>
  <c r="D77" i="3" s="1"/>
  <c r="E77" i="3" s="1"/>
  <c r="C78" i="3" l="1"/>
  <c r="D78" i="3" s="1"/>
  <c r="E78" i="3" s="1"/>
  <c r="J77" i="3"/>
  <c r="H77" i="3"/>
  <c r="I77" i="3"/>
  <c r="F78" i="3"/>
  <c r="G77" i="3"/>
  <c r="F79" i="3" l="1"/>
  <c r="I78" i="3"/>
  <c r="G78" i="3"/>
  <c r="H78" i="3"/>
  <c r="J78" i="3"/>
  <c r="C79" i="3"/>
  <c r="D79" i="3" s="1"/>
  <c r="E79" i="3" s="1"/>
  <c r="C80" i="3" l="1"/>
  <c r="D80" i="3" s="1"/>
  <c r="E80" i="3" s="1"/>
  <c r="J79" i="3"/>
  <c r="H79" i="3"/>
  <c r="F80" i="3"/>
  <c r="G79" i="3"/>
  <c r="I79" i="3"/>
  <c r="F81" i="3" l="1"/>
  <c r="I80" i="3"/>
  <c r="G80" i="3"/>
  <c r="J80" i="3"/>
  <c r="H80" i="3"/>
  <c r="C81" i="3"/>
  <c r="D81" i="3" s="1"/>
  <c r="E81" i="3" s="1"/>
  <c r="C82" i="3" l="1"/>
  <c r="D82" i="3" s="1"/>
  <c r="E82" i="3" s="1"/>
  <c r="J81" i="3"/>
  <c r="H81" i="3"/>
  <c r="I81" i="3"/>
  <c r="F82" i="3"/>
  <c r="G81" i="3"/>
  <c r="F83" i="3" l="1"/>
  <c r="I82" i="3"/>
  <c r="G82" i="3"/>
  <c r="H82" i="3"/>
  <c r="J82" i="3"/>
  <c r="C83" i="3"/>
  <c r="D83" i="3" s="1"/>
  <c r="E83" i="3" s="1"/>
  <c r="C84" i="3" l="1"/>
  <c r="D84" i="3" s="1"/>
  <c r="E84" i="3" s="1"/>
  <c r="J83" i="3"/>
  <c r="H83" i="3"/>
  <c r="F84" i="3"/>
  <c r="G83" i="3"/>
  <c r="I83" i="3"/>
  <c r="F85" i="3" l="1"/>
  <c r="I84" i="3"/>
  <c r="G84" i="3"/>
  <c r="J84" i="3"/>
  <c r="H84" i="3"/>
  <c r="C85" i="3"/>
  <c r="D85" i="3" s="1"/>
  <c r="E85" i="3" s="1"/>
  <c r="C86" i="3" l="1"/>
  <c r="D86" i="3" s="1"/>
  <c r="E86" i="3" s="1"/>
  <c r="J85" i="3"/>
  <c r="H85" i="3"/>
  <c r="I85" i="3"/>
  <c r="F86" i="3"/>
  <c r="G85" i="3"/>
  <c r="F87" i="3" l="1"/>
  <c r="I86" i="3"/>
  <c r="G86" i="3"/>
  <c r="H86" i="3"/>
  <c r="J86" i="3"/>
  <c r="C87" i="3"/>
  <c r="D87" i="3" s="1"/>
  <c r="E87" i="3" s="1"/>
  <c r="C88" i="3" l="1"/>
  <c r="D88" i="3" s="1"/>
  <c r="E88" i="3" s="1"/>
  <c r="J87" i="3"/>
  <c r="H87" i="3"/>
  <c r="F88" i="3"/>
  <c r="G87" i="3"/>
  <c r="I87" i="3"/>
  <c r="F89" i="3" l="1"/>
  <c r="I88" i="3"/>
  <c r="G88" i="3"/>
  <c r="J88" i="3"/>
  <c r="H88" i="3"/>
  <c r="C89" i="3"/>
  <c r="D89" i="3" s="1"/>
  <c r="E89" i="3" s="1"/>
  <c r="C90" i="3" l="1"/>
  <c r="D90" i="3" s="1"/>
  <c r="E90" i="3" s="1"/>
  <c r="J89" i="3"/>
  <c r="H89" i="3"/>
  <c r="I89" i="3"/>
  <c r="F90" i="3"/>
  <c r="G89" i="3"/>
  <c r="F91" i="3" l="1"/>
  <c r="I90" i="3"/>
  <c r="G90" i="3"/>
  <c r="H90" i="3"/>
  <c r="J90" i="3"/>
  <c r="C91" i="3"/>
  <c r="D91" i="3" s="1"/>
  <c r="E91" i="3" s="1"/>
  <c r="C92" i="3" l="1"/>
  <c r="D92" i="3" s="1"/>
  <c r="E92" i="3" s="1"/>
  <c r="J91" i="3"/>
  <c r="H91" i="3"/>
  <c r="F92" i="3"/>
  <c r="G91" i="3"/>
  <c r="I91" i="3"/>
  <c r="F93" i="3" l="1"/>
  <c r="I92" i="3"/>
  <c r="G92" i="3"/>
  <c r="J92" i="3"/>
  <c r="H92" i="3"/>
  <c r="C93" i="3"/>
  <c r="D93" i="3" s="1"/>
  <c r="E93" i="3" s="1"/>
  <c r="C94" i="3" l="1"/>
  <c r="D94" i="3" s="1"/>
  <c r="E94" i="3" s="1"/>
  <c r="J93" i="3"/>
  <c r="H93" i="3"/>
  <c r="I93" i="3"/>
  <c r="F94" i="3"/>
  <c r="G93" i="3"/>
  <c r="F95" i="3" l="1"/>
  <c r="I94" i="3"/>
  <c r="G94" i="3"/>
  <c r="H94" i="3"/>
  <c r="J94" i="3"/>
  <c r="C95" i="3"/>
  <c r="D95" i="3" s="1"/>
  <c r="E95" i="3" s="1"/>
  <c r="C96" i="3" l="1"/>
  <c r="D96" i="3" s="1"/>
  <c r="E96" i="3" s="1"/>
  <c r="J95" i="3"/>
  <c r="H95" i="3"/>
  <c r="F96" i="3"/>
  <c r="G95" i="3"/>
  <c r="I95" i="3"/>
  <c r="F97" i="3" l="1"/>
  <c r="I96" i="3"/>
  <c r="G96" i="3"/>
  <c r="J96" i="3"/>
  <c r="H96" i="3"/>
  <c r="C97" i="3"/>
  <c r="D97" i="3" s="1"/>
  <c r="E97" i="3" s="1"/>
  <c r="C98" i="3" l="1"/>
  <c r="D98" i="3" s="1"/>
  <c r="E98" i="3" s="1"/>
  <c r="J97" i="3"/>
  <c r="H97" i="3"/>
  <c r="I97" i="3"/>
  <c r="F98" i="3"/>
  <c r="G97" i="3"/>
  <c r="F99" i="3" l="1"/>
  <c r="I98" i="3"/>
  <c r="G98" i="3"/>
  <c r="H98" i="3"/>
  <c r="J98" i="3"/>
  <c r="C99" i="3"/>
  <c r="D99" i="3" s="1"/>
  <c r="E99" i="3" s="1"/>
  <c r="C100" i="3" l="1"/>
  <c r="D100" i="3" s="1"/>
  <c r="E100" i="3" s="1"/>
  <c r="J99" i="3"/>
  <c r="H99" i="3"/>
  <c r="F100" i="3"/>
  <c r="G99" i="3"/>
  <c r="I99" i="3"/>
  <c r="F101" i="3" l="1"/>
  <c r="I100" i="3"/>
  <c r="G100" i="3"/>
  <c r="J100" i="3"/>
  <c r="H100" i="3"/>
  <c r="C101" i="3"/>
  <c r="D101" i="3" s="1"/>
  <c r="E101" i="3" s="1"/>
  <c r="C102" i="3" l="1"/>
  <c r="D102" i="3" s="1"/>
  <c r="E102" i="3" s="1"/>
  <c r="J101" i="3"/>
  <c r="H101" i="3"/>
  <c r="I101" i="3"/>
  <c r="F102" i="3"/>
  <c r="G101" i="3"/>
  <c r="F103" i="3" l="1"/>
  <c r="I102" i="3"/>
  <c r="G102" i="3"/>
  <c r="H102" i="3"/>
  <c r="J102" i="3"/>
  <c r="C103" i="3"/>
  <c r="D103" i="3" s="1"/>
  <c r="E103" i="3" s="1"/>
  <c r="C104" i="3" l="1"/>
  <c r="D104" i="3" s="1"/>
  <c r="E104" i="3" s="1"/>
  <c r="J103" i="3"/>
  <c r="H103" i="3"/>
  <c r="F104" i="3"/>
  <c r="G103" i="3"/>
  <c r="I103" i="3"/>
  <c r="F105" i="3" l="1"/>
  <c r="I104" i="3"/>
  <c r="G104" i="3"/>
  <c r="J104" i="3"/>
  <c r="H104" i="3"/>
  <c r="C105" i="3"/>
  <c r="D105" i="3" s="1"/>
  <c r="E105" i="3" s="1"/>
  <c r="C106" i="3" l="1"/>
  <c r="D106" i="3" s="1"/>
  <c r="E106" i="3" s="1"/>
  <c r="J105" i="3"/>
  <c r="H105" i="3"/>
  <c r="I105" i="3"/>
  <c r="F106" i="3"/>
  <c r="G105" i="3"/>
  <c r="F107" i="3" l="1"/>
  <c r="I106" i="3"/>
  <c r="G106" i="3"/>
  <c r="H106" i="3"/>
  <c r="J106" i="3"/>
  <c r="C107" i="3"/>
  <c r="D107" i="3" s="1"/>
  <c r="E107" i="3" s="1"/>
  <c r="C108" i="3" l="1"/>
  <c r="D108" i="3" s="1"/>
  <c r="E108" i="3" s="1"/>
  <c r="J107" i="3"/>
  <c r="H107" i="3"/>
  <c r="F108" i="3"/>
  <c r="G107" i="3"/>
  <c r="I107" i="3"/>
  <c r="F109" i="3" l="1"/>
  <c r="I108" i="3"/>
  <c r="G108" i="3"/>
  <c r="J108" i="3"/>
  <c r="H108" i="3"/>
  <c r="C109" i="3"/>
  <c r="D109" i="3" s="1"/>
  <c r="E109" i="3" s="1"/>
  <c r="C110" i="3" l="1"/>
  <c r="D110" i="3" s="1"/>
  <c r="E110" i="3" s="1"/>
  <c r="J109" i="3"/>
  <c r="H109" i="3"/>
  <c r="I109" i="3"/>
  <c r="F110" i="3"/>
  <c r="G109" i="3"/>
  <c r="F111" i="3" l="1"/>
  <c r="I110" i="3"/>
  <c r="G110" i="3"/>
  <c r="H110" i="3"/>
  <c r="J110" i="3"/>
  <c r="C111" i="3"/>
  <c r="D111" i="3" s="1"/>
  <c r="E111" i="3" s="1"/>
  <c r="C112" i="3" l="1"/>
  <c r="D112" i="3" s="1"/>
  <c r="E112" i="3" s="1"/>
  <c r="J111" i="3"/>
  <c r="H111" i="3"/>
  <c r="F112" i="3"/>
  <c r="G111" i="3"/>
  <c r="I111" i="3"/>
  <c r="F113" i="3" l="1"/>
  <c r="I112" i="3"/>
  <c r="G112" i="3"/>
  <c r="J112" i="3"/>
  <c r="H112" i="3"/>
  <c r="C113" i="3"/>
  <c r="D113" i="3" s="1"/>
  <c r="E113" i="3" s="1"/>
  <c r="C114" i="3" l="1"/>
  <c r="D114" i="3" s="1"/>
  <c r="E114" i="3" s="1"/>
  <c r="J113" i="3"/>
  <c r="H113" i="3"/>
  <c r="I113" i="3"/>
  <c r="F114" i="3"/>
  <c r="G113" i="3"/>
  <c r="F115" i="3" l="1"/>
  <c r="I114" i="3"/>
  <c r="G114" i="3"/>
  <c r="H114" i="3"/>
  <c r="J114" i="3"/>
  <c r="C115" i="3"/>
  <c r="D115" i="3" s="1"/>
  <c r="E115" i="3" s="1"/>
  <c r="C116" i="3" l="1"/>
  <c r="D116" i="3" s="1"/>
  <c r="E116" i="3" s="1"/>
  <c r="J115" i="3"/>
  <c r="H115" i="3"/>
  <c r="F116" i="3"/>
  <c r="G115" i="3"/>
  <c r="I115" i="3"/>
  <c r="F117" i="3" l="1"/>
  <c r="I116" i="3"/>
  <c r="G116" i="3"/>
  <c r="J116" i="3"/>
  <c r="H116" i="3"/>
  <c r="C117" i="3"/>
  <c r="D117" i="3" s="1"/>
  <c r="E117" i="3" s="1"/>
  <c r="C118" i="3" l="1"/>
  <c r="D118" i="3" s="1"/>
  <c r="E118" i="3" s="1"/>
  <c r="J117" i="3"/>
  <c r="H117" i="3"/>
  <c r="I117" i="3"/>
  <c r="F118" i="3"/>
  <c r="G117" i="3"/>
  <c r="F119" i="3" l="1"/>
  <c r="I118" i="3"/>
  <c r="G118" i="3"/>
  <c r="H118" i="3"/>
  <c r="J118" i="3"/>
  <c r="C119" i="3"/>
  <c r="D119" i="3" s="1"/>
  <c r="E119" i="3" s="1"/>
  <c r="C120" i="3" l="1"/>
  <c r="D120" i="3" s="1"/>
  <c r="E120" i="3" s="1"/>
  <c r="J119" i="3"/>
  <c r="H119" i="3"/>
  <c r="F120" i="3"/>
  <c r="G119" i="3"/>
  <c r="I119" i="3"/>
  <c r="F121" i="3" l="1"/>
  <c r="I120" i="3"/>
  <c r="G120" i="3"/>
  <c r="J120" i="3"/>
  <c r="H120" i="3"/>
  <c r="C121" i="3"/>
  <c r="D121" i="3" s="1"/>
  <c r="E121" i="3" s="1"/>
  <c r="C122" i="3" l="1"/>
  <c r="D122" i="3" s="1"/>
  <c r="E122" i="3" s="1"/>
  <c r="J121" i="3"/>
  <c r="H121" i="3"/>
  <c r="I121" i="3"/>
  <c r="F122" i="3"/>
  <c r="G121" i="3"/>
  <c r="F123" i="3" l="1"/>
  <c r="I122" i="3"/>
  <c r="G122" i="3"/>
  <c r="H122" i="3"/>
  <c r="J122" i="3"/>
  <c r="C123" i="3"/>
  <c r="D123" i="3" s="1"/>
  <c r="E123" i="3" s="1"/>
  <c r="C124" i="3" l="1"/>
  <c r="D124" i="3" s="1"/>
  <c r="E124" i="3" s="1"/>
  <c r="J123" i="3"/>
  <c r="H123" i="3"/>
  <c r="F124" i="3"/>
  <c r="G123" i="3"/>
  <c r="I123" i="3"/>
  <c r="F125" i="3" l="1"/>
  <c r="I124" i="3"/>
  <c r="G124" i="3"/>
  <c r="J124" i="3"/>
  <c r="H124" i="3"/>
  <c r="C125" i="3"/>
  <c r="D125" i="3" s="1"/>
  <c r="E125" i="3" s="1"/>
  <c r="C126" i="3" l="1"/>
  <c r="D126" i="3" s="1"/>
  <c r="E126" i="3" s="1"/>
  <c r="J125" i="3"/>
  <c r="H125" i="3"/>
  <c r="I125" i="3"/>
  <c r="F126" i="3"/>
  <c r="G125" i="3"/>
  <c r="F127" i="3" l="1"/>
  <c r="I126" i="3"/>
  <c r="G126" i="3"/>
  <c r="H126" i="3"/>
  <c r="J126" i="3"/>
  <c r="C127" i="3"/>
  <c r="D127" i="3" s="1"/>
  <c r="E127" i="3" s="1"/>
  <c r="C128" i="3" l="1"/>
  <c r="D128" i="3" s="1"/>
  <c r="E128" i="3" s="1"/>
  <c r="J127" i="3"/>
  <c r="H127" i="3"/>
  <c r="F128" i="3"/>
  <c r="G127" i="3"/>
  <c r="I127" i="3"/>
  <c r="F129" i="3" l="1"/>
  <c r="I128" i="3"/>
  <c r="G128" i="3"/>
  <c r="J128" i="3"/>
  <c r="H128" i="3"/>
  <c r="C129" i="3"/>
  <c r="D129" i="3" s="1"/>
  <c r="E129" i="3" s="1"/>
  <c r="C130" i="3" l="1"/>
  <c r="D130" i="3" s="1"/>
  <c r="E130" i="3" s="1"/>
  <c r="J129" i="3"/>
  <c r="H129" i="3"/>
  <c r="I129" i="3"/>
  <c r="F130" i="3"/>
  <c r="G129" i="3"/>
  <c r="F131" i="3" l="1"/>
  <c r="I130" i="3"/>
  <c r="G130" i="3"/>
  <c r="H130" i="3"/>
  <c r="J130" i="3"/>
  <c r="C131" i="3"/>
  <c r="D131" i="3" s="1"/>
  <c r="E131" i="3" s="1"/>
  <c r="C132" i="3" l="1"/>
  <c r="D132" i="3" s="1"/>
  <c r="E132" i="3" s="1"/>
  <c r="J131" i="3"/>
  <c r="H131" i="3"/>
  <c r="F132" i="3"/>
  <c r="G131" i="3"/>
  <c r="I131" i="3"/>
  <c r="F133" i="3" l="1"/>
  <c r="I132" i="3"/>
  <c r="G132" i="3"/>
  <c r="J132" i="3"/>
  <c r="H132" i="3"/>
  <c r="C133" i="3"/>
  <c r="D133" i="3" s="1"/>
  <c r="E133" i="3" s="1"/>
  <c r="C134" i="3" l="1"/>
  <c r="D134" i="3" s="1"/>
  <c r="E134" i="3" s="1"/>
  <c r="J133" i="3"/>
  <c r="H133" i="3"/>
  <c r="I133" i="3"/>
  <c r="F134" i="3"/>
  <c r="G133" i="3"/>
  <c r="F135" i="3" l="1"/>
  <c r="I134" i="3"/>
  <c r="G134" i="3"/>
  <c r="H134" i="3"/>
  <c r="J134" i="3"/>
  <c r="C135" i="3"/>
  <c r="D135" i="3" s="1"/>
  <c r="E135" i="3" s="1"/>
  <c r="C136" i="3" l="1"/>
  <c r="D136" i="3" s="1"/>
  <c r="E136" i="3" s="1"/>
  <c r="J135" i="3"/>
  <c r="H135" i="3"/>
  <c r="F136" i="3"/>
  <c r="G135" i="3"/>
  <c r="I135" i="3"/>
  <c r="F137" i="3" l="1"/>
  <c r="I136" i="3"/>
  <c r="G136" i="3"/>
  <c r="J136" i="3"/>
  <c r="H136" i="3"/>
  <c r="C137" i="3"/>
  <c r="D137" i="3" s="1"/>
  <c r="E137" i="3" s="1"/>
  <c r="C138" i="3" l="1"/>
  <c r="D138" i="3" s="1"/>
  <c r="E138" i="3" s="1"/>
  <c r="J137" i="3"/>
  <c r="H137" i="3"/>
  <c r="I137" i="3"/>
  <c r="F138" i="3"/>
  <c r="G137" i="3"/>
  <c r="F139" i="3" l="1"/>
  <c r="I138" i="3"/>
  <c r="G138" i="3"/>
  <c r="H138" i="3"/>
  <c r="J138" i="3"/>
  <c r="C139" i="3"/>
  <c r="D139" i="3" s="1"/>
  <c r="E139" i="3" s="1"/>
  <c r="C140" i="3" l="1"/>
  <c r="D140" i="3" s="1"/>
  <c r="E140" i="3" s="1"/>
  <c r="J139" i="3"/>
  <c r="H139" i="3"/>
  <c r="F140" i="3"/>
  <c r="G139" i="3"/>
  <c r="I139" i="3"/>
  <c r="F141" i="3" l="1"/>
  <c r="I140" i="3"/>
  <c r="G140" i="3"/>
  <c r="J140" i="3"/>
  <c r="H140" i="3"/>
  <c r="C141" i="3"/>
  <c r="D141" i="3" s="1"/>
  <c r="E141" i="3" s="1"/>
  <c r="C142" i="3" l="1"/>
  <c r="D142" i="3" s="1"/>
  <c r="E142" i="3" s="1"/>
  <c r="J141" i="3"/>
  <c r="H141" i="3"/>
  <c r="I141" i="3"/>
  <c r="F142" i="3"/>
  <c r="G141" i="3"/>
  <c r="F143" i="3" l="1"/>
  <c r="I142" i="3"/>
  <c r="G142" i="3"/>
  <c r="H142" i="3"/>
  <c r="J142" i="3"/>
  <c r="C143" i="3"/>
  <c r="D143" i="3" s="1"/>
  <c r="E143" i="3" s="1"/>
  <c r="C144" i="3" l="1"/>
  <c r="D144" i="3" s="1"/>
  <c r="E144" i="3" s="1"/>
  <c r="J143" i="3"/>
  <c r="H143" i="3"/>
  <c r="F144" i="3"/>
  <c r="G143" i="3"/>
  <c r="I143" i="3"/>
  <c r="F145" i="3" l="1"/>
  <c r="I144" i="3"/>
  <c r="G144" i="3"/>
  <c r="J144" i="3"/>
  <c r="H144" i="3"/>
  <c r="C145" i="3"/>
  <c r="D145" i="3" s="1"/>
  <c r="E145" i="3" s="1"/>
  <c r="C146" i="3" l="1"/>
  <c r="D146" i="3" s="1"/>
  <c r="E146" i="3" s="1"/>
  <c r="J145" i="3"/>
  <c r="H145" i="3"/>
  <c r="I145" i="3"/>
  <c r="F146" i="3"/>
  <c r="G145" i="3"/>
  <c r="F147" i="3" l="1"/>
  <c r="I146" i="3"/>
  <c r="G146" i="3"/>
  <c r="H146" i="3"/>
  <c r="J146" i="3"/>
  <c r="C147" i="3"/>
  <c r="D147" i="3" s="1"/>
  <c r="E147" i="3" s="1"/>
  <c r="C148" i="3" l="1"/>
  <c r="D148" i="3" s="1"/>
  <c r="E148" i="3" s="1"/>
  <c r="J147" i="3"/>
  <c r="H147" i="3"/>
  <c r="F148" i="3"/>
  <c r="G147" i="3"/>
  <c r="I147" i="3"/>
  <c r="F149" i="3" l="1"/>
  <c r="I148" i="3"/>
  <c r="G148" i="3"/>
  <c r="J148" i="3"/>
  <c r="H148" i="3"/>
  <c r="C149" i="3"/>
  <c r="D149" i="3" s="1"/>
  <c r="E149" i="3" s="1"/>
  <c r="C150" i="3" l="1"/>
  <c r="D150" i="3" s="1"/>
  <c r="E150" i="3" s="1"/>
  <c r="J149" i="3"/>
  <c r="H149" i="3"/>
  <c r="I149" i="3"/>
  <c r="F150" i="3"/>
  <c r="G149" i="3"/>
  <c r="F151" i="3" l="1"/>
  <c r="I150" i="3"/>
  <c r="G150" i="3"/>
  <c r="H150" i="3"/>
  <c r="J150" i="3"/>
  <c r="C151" i="3"/>
  <c r="D151" i="3" s="1"/>
  <c r="E151" i="3" s="1"/>
  <c r="C152" i="3" l="1"/>
  <c r="D152" i="3" s="1"/>
  <c r="E152" i="3" s="1"/>
  <c r="J151" i="3"/>
  <c r="H151" i="3"/>
  <c r="F152" i="3"/>
  <c r="G151" i="3"/>
  <c r="I151" i="3"/>
  <c r="F153" i="3" l="1"/>
  <c r="I152" i="3"/>
  <c r="G152" i="3"/>
  <c r="J152" i="3"/>
  <c r="H152" i="3"/>
  <c r="C153" i="3"/>
  <c r="D153" i="3" s="1"/>
  <c r="E153" i="3" s="1"/>
  <c r="C154" i="3" l="1"/>
  <c r="D154" i="3" s="1"/>
  <c r="E154" i="3" s="1"/>
  <c r="J153" i="3"/>
  <c r="H153" i="3"/>
  <c r="I153" i="3"/>
  <c r="F154" i="3"/>
  <c r="G153" i="3"/>
  <c r="F155" i="3" l="1"/>
  <c r="I154" i="3"/>
  <c r="G154" i="3"/>
  <c r="H154" i="3"/>
  <c r="J154" i="3"/>
  <c r="C155" i="3"/>
  <c r="D155" i="3" s="1"/>
  <c r="E155" i="3" s="1"/>
  <c r="C156" i="3" l="1"/>
  <c r="D156" i="3" s="1"/>
  <c r="E156" i="3" s="1"/>
  <c r="J155" i="3"/>
  <c r="H155" i="3"/>
  <c r="F156" i="3"/>
  <c r="G155" i="3"/>
  <c r="I155" i="3"/>
  <c r="F157" i="3" l="1"/>
  <c r="I156" i="3"/>
  <c r="G156" i="3"/>
  <c r="J156" i="3"/>
  <c r="H156" i="3"/>
  <c r="C157" i="3"/>
  <c r="D157" i="3" s="1"/>
  <c r="E157" i="3" s="1"/>
  <c r="C158" i="3" l="1"/>
  <c r="D158" i="3" s="1"/>
  <c r="E158" i="3" s="1"/>
  <c r="J157" i="3"/>
  <c r="H157" i="3"/>
  <c r="I157" i="3"/>
  <c r="F158" i="3"/>
  <c r="G157" i="3"/>
  <c r="F159" i="3" l="1"/>
  <c r="I158" i="3"/>
  <c r="G158" i="3"/>
  <c r="H158" i="3"/>
  <c r="J158" i="3"/>
  <c r="C159" i="3"/>
  <c r="D159" i="3" s="1"/>
  <c r="E159" i="3" s="1"/>
  <c r="C160" i="3" l="1"/>
  <c r="D160" i="3" s="1"/>
  <c r="E160" i="3" s="1"/>
  <c r="J159" i="3"/>
  <c r="H159" i="3"/>
  <c r="F160" i="3"/>
  <c r="G159" i="3"/>
  <c r="I159" i="3"/>
  <c r="F161" i="3" l="1"/>
  <c r="I160" i="3"/>
  <c r="G160" i="3"/>
  <c r="J160" i="3"/>
  <c r="H160" i="3"/>
  <c r="C161" i="3"/>
  <c r="D161" i="3" s="1"/>
  <c r="E161" i="3" s="1"/>
  <c r="C162" i="3" l="1"/>
  <c r="D162" i="3" s="1"/>
  <c r="E162" i="3" s="1"/>
  <c r="J161" i="3"/>
  <c r="H161" i="3"/>
  <c r="I161" i="3"/>
  <c r="F162" i="3"/>
  <c r="G161" i="3"/>
  <c r="F163" i="3" l="1"/>
  <c r="I162" i="3"/>
  <c r="G162" i="3"/>
  <c r="H162" i="3"/>
  <c r="J162" i="3"/>
  <c r="C163" i="3"/>
  <c r="D163" i="3" s="1"/>
  <c r="E163" i="3" s="1"/>
  <c r="C164" i="3" l="1"/>
  <c r="D164" i="3" s="1"/>
  <c r="E164" i="3" s="1"/>
  <c r="J163" i="3"/>
  <c r="H163" i="3"/>
  <c r="F164" i="3"/>
  <c r="G163" i="3"/>
  <c r="I163" i="3"/>
  <c r="F165" i="3" l="1"/>
  <c r="I164" i="3"/>
  <c r="G164" i="3"/>
  <c r="J164" i="3"/>
  <c r="H164" i="3"/>
  <c r="C165" i="3"/>
  <c r="D165" i="3" s="1"/>
  <c r="E165" i="3" s="1"/>
  <c r="C166" i="3" l="1"/>
  <c r="D166" i="3" s="1"/>
  <c r="E166" i="3" s="1"/>
  <c r="F166" i="3"/>
  <c r="J165" i="3"/>
  <c r="H165" i="3"/>
  <c r="I165" i="3"/>
  <c r="G165" i="3"/>
  <c r="J166" i="3" l="1"/>
  <c r="H166" i="3"/>
  <c r="I166" i="3"/>
  <c r="F167" i="3"/>
  <c r="G166" i="3"/>
  <c r="C167" i="3"/>
  <c r="D167" i="3" s="1"/>
  <c r="E167" i="3" s="1"/>
  <c r="C168" i="3" l="1"/>
  <c r="D168" i="3" s="1"/>
  <c r="E168" i="3" s="1"/>
  <c r="F168" i="3"/>
  <c r="I167" i="3"/>
  <c r="G167" i="3"/>
  <c r="H167" i="3"/>
  <c r="J167" i="3"/>
  <c r="C169" i="3" l="1"/>
  <c r="D169" i="3" s="1"/>
  <c r="E169" i="3" s="1"/>
  <c r="J168" i="3"/>
  <c r="H168" i="3"/>
  <c r="F169" i="3"/>
  <c r="G168" i="3"/>
  <c r="I168" i="3"/>
  <c r="F170" i="3" l="1"/>
  <c r="I169" i="3"/>
  <c r="G169" i="3"/>
  <c r="J169" i="3"/>
  <c r="H169" i="3"/>
  <c r="C170" i="3"/>
  <c r="D170" i="3" s="1"/>
  <c r="E170" i="3" s="1"/>
  <c r="C171" i="3" l="1"/>
  <c r="D171" i="3" s="1"/>
  <c r="E171" i="3" s="1"/>
  <c r="J170" i="3"/>
  <c r="H170" i="3"/>
  <c r="I170" i="3"/>
  <c r="F171" i="3"/>
  <c r="G170" i="3"/>
  <c r="F172" i="3" l="1"/>
  <c r="I171" i="3"/>
  <c r="G171" i="3"/>
  <c r="H171" i="3"/>
  <c r="J171" i="3"/>
  <c r="C172" i="3"/>
  <c r="D172" i="3" s="1"/>
  <c r="E172" i="3" s="1"/>
  <c r="C173" i="3" l="1"/>
  <c r="D173" i="3" s="1"/>
  <c r="E173" i="3" s="1"/>
  <c r="J172" i="3"/>
  <c r="H172" i="3"/>
  <c r="F173" i="3"/>
  <c r="G172" i="3"/>
  <c r="I172" i="3"/>
  <c r="F174" i="3" l="1"/>
  <c r="I173" i="3"/>
  <c r="G173" i="3"/>
  <c r="J173" i="3"/>
  <c r="H173" i="3"/>
  <c r="C174" i="3"/>
  <c r="D174" i="3" s="1"/>
  <c r="E174" i="3" s="1"/>
  <c r="C175" i="3" l="1"/>
  <c r="D175" i="3" s="1"/>
  <c r="E175" i="3" s="1"/>
  <c r="J174" i="3"/>
  <c r="H174" i="3"/>
  <c r="I174" i="3"/>
  <c r="F175" i="3"/>
  <c r="G174" i="3"/>
  <c r="F176" i="3" l="1"/>
  <c r="I175" i="3"/>
  <c r="G175" i="3"/>
  <c r="H175" i="3"/>
  <c r="J175" i="3"/>
  <c r="C176" i="3"/>
  <c r="D176" i="3" s="1"/>
  <c r="E176" i="3" s="1"/>
  <c r="C177" i="3" l="1"/>
  <c r="D177" i="3" s="1"/>
  <c r="E177" i="3" s="1"/>
  <c r="J176" i="3"/>
  <c r="H176" i="3"/>
  <c r="F177" i="3"/>
  <c r="G176" i="3"/>
  <c r="I176" i="3"/>
  <c r="F178" i="3" l="1"/>
  <c r="I177" i="3"/>
  <c r="G177" i="3"/>
  <c r="J177" i="3"/>
  <c r="H177" i="3"/>
  <c r="C178" i="3"/>
  <c r="D178" i="3" s="1"/>
  <c r="E178" i="3" s="1"/>
  <c r="C179" i="3" l="1"/>
  <c r="D179" i="3" s="1"/>
  <c r="E179" i="3" s="1"/>
  <c r="J178" i="3"/>
  <c r="H178" i="3"/>
  <c r="I178" i="3"/>
  <c r="F179" i="3"/>
  <c r="G178" i="3"/>
  <c r="F180" i="3" l="1"/>
  <c r="I179" i="3"/>
  <c r="G179" i="3"/>
  <c r="H179" i="3"/>
  <c r="J179" i="3"/>
  <c r="C180" i="3"/>
  <c r="D180" i="3" s="1"/>
  <c r="E180" i="3" s="1"/>
  <c r="C181" i="3" l="1"/>
  <c r="D181" i="3" s="1"/>
  <c r="E181" i="3" s="1"/>
  <c r="J180" i="3"/>
  <c r="H180" i="3"/>
  <c r="F181" i="3"/>
  <c r="G180" i="3"/>
  <c r="I180" i="3"/>
  <c r="F182" i="3" l="1"/>
  <c r="I181" i="3"/>
  <c r="G181" i="3"/>
  <c r="J181" i="3"/>
  <c r="H181" i="3"/>
  <c r="C182" i="3"/>
  <c r="D182" i="3" s="1"/>
  <c r="E182" i="3" s="1"/>
  <c r="C183" i="3" l="1"/>
  <c r="D183" i="3" s="1"/>
  <c r="E183" i="3" s="1"/>
  <c r="J182" i="3"/>
  <c r="H182" i="3"/>
  <c r="I182" i="3"/>
  <c r="F183" i="3"/>
  <c r="G182" i="3"/>
  <c r="F184" i="3" l="1"/>
  <c r="I183" i="3"/>
  <c r="G183" i="3"/>
  <c r="H183" i="3"/>
  <c r="J183" i="3"/>
  <c r="C184" i="3"/>
  <c r="D184" i="3" s="1"/>
  <c r="E184" i="3" s="1"/>
  <c r="C185" i="3" l="1"/>
  <c r="D185" i="3" s="1"/>
  <c r="E185" i="3" s="1"/>
  <c r="J184" i="3"/>
  <c r="H184" i="3"/>
  <c r="F185" i="3"/>
  <c r="G184" i="3"/>
  <c r="I184" i="3"/>
  <c r="F186" i="3" l="1"/>
  <c r="I185" i="3"/>
  <c r="G185" i="3"/>
  <c r="J185" i="3"/>
  <c r="H185" i="3"/>
  <c r="C186" i="3"/>
  <c r="D186" i="3" s="1"/>
  <c r="E186" i="3" s="1"/>
  <c r="C187" i="3" l="1"/>
  <c r="D187" i="3" s="1"/>
  <c r="E187" i="3" s="1"/>
  <c r="J186" i="3"/>
  <c r="H186" i="3"/>
  <c r="I186" i="3"/>
  <c r="F187" i="3"/>
  <c r="G186" i="3"/>
  <c r="F188" i="3" l="1"/>
  <c r="I187" i="3"/>
  <c r="G187" i="3"/>
  <c r="H187" i="3"/>
  <c r="J187" i="3"/>
  <c r="C188" i="3"/>
  <c r="D188" i="3" s="1"/>
  <c r="E188" i="3" s="1"/>
  <c r="C189" i="3" l="1"/>
  <c r="D189" i="3" s="1"/>
  <c r="E189" i="3" s="1"/>
  <c r="J188" i="3"/>
  <c r="H188" i="3"/>
  <c r="F189" i="3"/>
  <c r="G188" i="3"/>
  <c r="I188" i="3"/>
  <c r="F190" i="3" l="1"/>
  <c r="I189" i="3"/>
  <c r="G189" i="3"/>
  <c r="J189" i="3"/>
  <c r="H189" i="3"/>
  <c r="C190" i="3"/>
  <c r="D190" i="3" s="1"/>
  <c r="E190" i="3" s="1"/>
  <c r="C191" i="3" l="1"/>
  <c r="D191" i="3" s="1"/>
  <c r="E191" i="3" s="1"/>
  <c r="J190" i="3"/>
  <c r="H190" i="3"/>
  <c r="I190" i="3"/>
  <c r="F191" i="3"/>
  <c r="G190" i="3"/>
  <c r="F192" i="3" l="1"/>
  <c r="I191" i="3"/>
  <c r="G191" i="3"/>
  <c r="H191" i="3"/>
  <c r="J191" i="3"/>
  <c r="C192" i="3"/>
  <c r="D192" i="3" s="1"/>
  <c r="E192" i="3" s="1"/>
  <c r="C193" i="3" l="1"/>
  <c r="D193" i="3" s="1"/>
  <c r="E193" i="3" s="1"/>
  <c r="J192" i="3"/>
  <c r="H192" i="3"/>
  <c r="F193" i="3"/>
  <c r="G192" i="3"/>
  <c r="I192" i="3"/>
  <c r="F194" i="3" l="1"/>
  <c r="I193" i="3"/>
  <c r="G193" i="3"/>
  <c r="J193" i="3"/>
  <c r="H193" i="3"/>
  <c r="C194" i="3"/>
  <c r="D194" i="3" s="1"/>
  <c r="E194" i="3" s="1"/>
  <c r="C195" i="3" l="1"/>
  <c r="D195" i="3" s="1"/>
  <c r="E195" i="3" s="1"/>
  <c r="J194" i="3"/>
  <c r="H194" i="3"/>
  <c r="I194" i="3"/>
  <c r="F195" i="3"/>
  <c r="G194" i="3"/>
  <c r="F196" i="3" l="1"/>
  <c r="I195" i="3"/>
  <c r="G195" i="3"/>
  <c r="H195" i="3"/>
  <c r="J195" i="3"/>
  <c r="C196" i="3"/>
  <c r="D196" i="3" s="1"/>
  <c r="E196" i="3" s="1"/>
  <c r="C197" i="3" l="1"/>
  <c r="D197" i="3" s="1"/>
  <c r="E197" i="3" s="1"/>
  <c r="J196" i="3"/>
  <c r="H196" i="3"/>
  <c r="F197" i="3"/>
  <c r="G196" i="3"/>
  <c r="I196" i="3"/>
  <c r="F198" i="3" l="1"/>
  <c r="I197" i="3"/>
  <c r="G197" i="3"/>
  <c r="J197" i="3"/>
  <c r="H197" i="3"/>
  <c r="C198" i="3"/>
  <c r="D198" i="3" s="1"/>
  <c r="E198" i="3" s="1"/>
  <c r="C199" i="3" l="1"/>
  <c r="D199" i="3" s="1"/>
  <c r="E199" i="3" s="1"/>
  <c r="J198" i="3"/>
  <c r="H198" i="3"/>
  <c r="I198" i="3"/>
  <c r="F199" i="3"/>
  <c r="G198" i="3"/>
  <c r="F200" i="3" l="1"/>
  <c r="I199" i="3"/>
  <c r="G199" i="3"/>
  <c r="H199" i="3"/>
  <c r="J199" i="3"/>
  <c r="C200" i="3"/>
  <c r="D200" i="3" s="1"/>
  <c r="E200" i="3" s="1"/>
  <c r="C201" i="3" l="1"/>
  <c r="D201" i="3" s="1"/>
  <c r="E201" i="3" s="1"/>
  <c r="J200" i="3"/>
  <c r="H200" i="3"/>
  <c r="F201" i="3"/>
  <c r="G200" i="3"/>
  <c r="I200" i="3"/>
  <c r="F202" i="3" l="1"/>
  <c r="I201" i="3"/>
  <c r="G201" i="3"/>
  <c r="J201" i="3"/>
  <c r="H201" i="3"/>
  <c r="C202" i="3"/>
  <c r="D202" i="3" s="1"/>
  <c r="E202" i="3" s="1"/>
  <c r="C203" i="3" l="1"/>
  <c r="D203" i="3" s="1"/>
  <c r="E203" i="3" s="1"/>
  <c r="J202" i="3"/>
  <c r="H202" i="3"/>
  <c r="I202" i="3"/>
  <c r="F203" i="3"/>
  <c r="G202" i="3"/>
  <c r="F204" i="3" l="1"/>
  <c r="I203" i="3"/>
  <c r="G203" i="3"/>
  <c r="H203" i="3"/>
  <c r="J203" i="3"/>
  <c r="C204" i="3"/>
  <c r="D204" i="3" s="1"/>
  <c r="E204" i="3" s="1"/>
  <c r="C205" i="3" l="1"/>
  <c r="D205" i="3" s="1"/>
  <c r="E205" i="3" s="1"/>
  <c r="J204" i="3"/>
  <c r="H204" i="3"/>
  <c r="F205" i="3"/>
  <c r="G204" i="3"/>
  <c r="I204" i="3"/>
  <c r="F206" i="3" l="1"/>
  <c r="I205" i="3"/>
  <c r="G205" i="3"/>
  <c r="J205" i="3"/>
  <c r="H205" i="3"/>
  <c r="C206" i="3"/>
  <c r="D206" i="3" s="1"/>
  <c r="E206" i="3" s="1"/>
  <c r="C207" i="3" l="1"/>
  <c r="D207" i="3" s="1"/>
  <c r="E207" i="3" s="1"/>
  <c r="J206" i="3"/>
  <c r="H206" i="3"/>
  <c r="I206" i="3"/>
  <c r="F207" i="3"/>
  <c r="G206" i="3"/>
  <c r="F208" i="3" l="1"/>
  <c r="I207" i="3"/>
  <c r="G207" i="3"/>
  <c r="H207" i="3"/>
  <c r="J207" i="3"/>
  <c r="C208" i="3"/>
  <c r="D208" i="3" s="1"/>
  <c r="E208" i="3" s="1"/>
  <c r="C209" i="3" l="1"/>
  <c r="D209" i="3" s="1"/>
  <c r="E209" i="3" s="1"/>
  <c r="J208" i="3"/>
  <c r="H208" i="3"/>
  <c r="F209" i="3"/>
  <c r="G208" i="3"/>
  <c r="I208" i="3"/>
  <c r="F210" i="3" l="1"/>
  <c r="I209" i="3"/>
  <c r="G209" i="3"/>
  <c r="J209" i="3"/>
  <c r="H209" i="3"/>
  <c r="C210" i="3"/>
  <c r="D210" i="3" s="1"/>
  <c r="E210" i="3" s="1"/>
  <c r="C211" i="3" l="1"/>
  <c r="D211" i="3" s="1"/>
  <c r="E211" i="3" s="1"/>
  <c r="J210" i="3"/>
  <c r="H210" i="3"/>
  <c r="I210" i="3"/>
  <c r="F211" i="3"/>
  <c r="G210" i="3"/>
  <c r="F212" i="3" l="1"/>
  <c r="I211" i="3"/>
  <c r="G211" i="3"/>
  <c r="H211" i="3"/>
  <c r="J211" i="3"/>
  <c r="C212" i="3"/>
  <c r="D212" i="3" s="1"/>
  <c r="E212" i="3" s="1"/>
  <c r="C213" i="3" l="1"/>
  <c r="D213" i="3" s="1"/>
  <c r="E213" i="3" s="1"/>
  <c r="J212" i="3"/>
  <c r="H212" i="3"/>
  <c r="F213" i="3"/>
  <c r="G212" i="3"/>
  <c r="I212" i="3"/>
  <c r="F214" i="3" l="1"/>
  <c r="I213" i="3"/>
  <c r="G213" i="3"/>
  <c r="J213" i="3"/>
  <c r="H213" i="3"/>
  <c r="C214" i="3"/>
  <c r="D214" i="3" s="1"/>
  <c r="E214" i="3" s="1"/>
  <c r="C215" i="3" l="1"/>
  <c r="D215" i="3" s="1"/>
  <c r="E215" i="3" s="1"/>
  <c r="J214" i="3"/>
  <c r="H214" i="3"/>
  <c r="I214" i="3"/>
  <c r="F215" i="3"/>
  <c r="G214" i="3"/>
  <c r="F216" i="3" l="1"/>
  <c r="I215" i="3"/>
  <c r="G215" i="3"/>
  <c r="H215" i="3"/>
  <c r="J215" i="3"/>
  <c r="C216" i="3"/>
  <c r="D216" i="3" s="1"/>
  <c r="E216" i="3" s="1"/>
  <c r="C217" i="3" l="1"/>
  <c r="D217" i="3" s="1"/>
  <c r="E217" i="3" s="1"/>
  <c r="J216" i="3"/>
  <c r="H216" i="3"/>
  <c r="F217" i="3"/>
  <c r="G216" i="3"/>
  <c r="I216" i="3"/>
  <c r="F218" i="3" l="1"/>
  <c r="I217" i="3"/>
  <c r="G217" i="3"/>
  <c r="J217" i="3"/>
  <c r="H217" i="3"/>
  <c r="C218" i="3"/>
  <c r="D218" i="3" s="1"/>
  <c r="E218" i="3" s="1"/>
  <c r="C219" i="3" l="1"/>
  <c r="D219" i="3" s="1"/>
  <c r="E219" i="3" s="1"/>
  <c r="J218" i="3"/>
  <c r="H218" i="3"/>
  <c r="I218" i="3"/>
  <c r="F219" i="3"/>
  <c r="G218" i="3"/>
  <c r="F220" i="3" l="1"/>
  <c r="I219" i="3"/>
  <c r="G219" i="3"/>
  <c r="H219" i="3"/>
  <c r="J219" i="3"/>
  <c r="C220" i="3"/>
  <c r="D220" i="3" s="1"/>
  <c r="E220" i="3" s="1"/>
  <c r="C221" i="3" l="1"/>
  <c r="D221" i="3" s="1"/>
  <c r="E221" i="3" s="1"/>
  <c r="J220" i="3"/>
  <c r="H220" i="3"/>
  <c r="F221" i="3"/>
  <c r="G220" i="3"/>
  <c r="I220" i="3"/>
  <c r="F222" i="3" l="1"/>
  <c r="I221" i="3"/>
  <c r="G221" i="3"/>
  <c r="J221" i="3"/>
  <c r="H221" i="3"/>
  <c r="C222" i="3"/>
  <c r="D222" i="3" s="1"/>
  <c r="E222" i="3" s="1"/>
  <c r="C223" i="3" l="1"/>
  <c r="D223" i="3" s="1"/>
  <c r="E223" i="3" s="1"/>
  <c r="J222" i="3"/>
  <c r="F223" i="3"/>
  <c r="H222" i="3"/>
  <c r="I222" i="3"/>
  <c r="G222" i="3"/>
  <c r="F224" i="3" l="1"/>
  <c r="I223" i="3"/>
  <c r="G223" i="3"/>
  <c r="J223" i="3"/>
  <c r="H223" i="3"/>
  <c r="C224" i="3"/>
  <c r="D224" i="3" s="1"/>
  <c r="E224" i="3" s="1"/>
  <c r="C225" i="3" l="1"/>
  <c r="D225" i="3" s="1"/>
  <c r="E225" i="3" s="1"/>
  <c r="J224" i="3"/>
  <c r="H224" i="3"/>
  <c r="I224" i="3"/>
  <c r="F225" i="3"/>
  <c r="G224" i="3"/>
  <c r="F226" i="3" l="1"/>
  <c r="I225" i="3"/>
  <c r="G225" i="3"/>
  <c r="H225" i="3"/>
  <c r="J225" i="3"/>
  <c r="C226" i="3"/>
  <c r="D226" i="3" s="1"/>
  <c r="E226" i="3" s="1"/>
  <c r="C227" i="3" l="1"/>
  <c r="D227" i="3" s="1"/>
  <c r="E227" i="3" s="1"/>
  <c r="J226" i="3"/>
  <c r="H226" i="3"/>
  <c r="F227" i="3"/>
  <c r="G226" i="3"/>
  <c r="I226" i="3"/>
  <c r="F228" i="3" l="1"/>
  <c r="I227" i="3"/>
  <c r="G227" i="3"/>
  <c r="J227" i="3"/>
  <c r="H227" i="3"/>
  <c r="C228" i="3"/>
  <c r="D228" i="3" s="1"/>
  <c r="E228" i="3" s="1"/>
  <c r="C229" i="3" l="1"/>
  <c r="D229" i="3" s="1"/>
  <c r="E229" i="3" s="1"/>
  <c r="J228" i="3"/>
  <c r="H228" i="3"/>
  <c r="I228" i="3"/>
  <c r="F229" i="3"/>
  <c r="G228" i="3"/>
  <c r="F230" i="3" l="1"/>
  <c r="I229" i="3"/>
  <c r="G229" i="3"/>
  <c r="H229" i="3"/>
  <c r="J229" i="3"/>
  <c r="C230" i="3"/>
  <c r="D230" i="3" s="1"/>
  <c r="E230" i="3" s="1"/>
  <c r="C231" i="3" l="1"/>
  <c r="D231" i="3" s="1"/>
  <c r="E231" i="3" s="1"/>
  <c r="J230" i="3"/>
  <c r="H230" i="3"/>
  <c r="F231" i="3"/>
  <c r="G230" i="3"/>
  <c r="I230" i="3"/>
  <c r="F232" i="3" l="1"/>
  <c r="I231" i="3"/>
  <c r="G231" i="3"/>
  <c r="J231" i="3"/>
  <c r="H231" i="3"/>
  <c r="C232" i="3"/>
  <c r="D232" i="3" s="1"/>
  <c r="E232" i="3" s="1"/>
  <c r="C233" i="3" l="1"/>
  <c r="D233" i="3" s="1"/>
  <c r="E233" i="3" s="1"/>
  <c r="J232" i="3"/>
  <c r="H232" i="3"/>
  <c r="I232" i="3"/>
  <c r="F233" i="3"/>
  <c r="G232" i="3"/>
  <c r="F234" i="3" l="1"/>
  <c r="I233" i="3"/>
  <c r="G233" i="3"/>
  <c r="H233" i="3"/>
  <c r="J233" i="3"/>
  <c r="C234" i="3"/>
  <c r="D234" i="3" s="1"/>
  <c r="E234" i="3" s="1"/>
  <c r="C235" i="3" l="1"/>
  <c r="D235" i="3" s="1"/>
  <c r="E235" i="3" s="1"/>
  <c r="J234" i="3"/>
  <c r="H234" i="3"/>
  <c r="F235" i="3"/>
  <c r="G234" i="3"/>
  <c r="I234" i="3"/>
  <c r="F236" i="3" l="1"/>
  <c r="I235" i="3"/>
  <c r="G235" i="3"/>
  <c r="J235" i="3"/>
  <c r="H235" i="3"/>
  <c r="C236" i="3"/>
  <c r="D236" i="3" s="1"/>
  <c r="E236" i="3" s="1"/>
  <c r="C237" i="3" l="1"/>
  <c r="D237" i="3" s="1"/>
  <c r="E237" i="3" s="1"/>
  <c r="J236" i="3"/>
  <c r="H236" i="3"/>
  <c r="I236" i="3"/>
  <c r="G236" i="3"/>
  <c r="F237" i="3"/>
  <c r="F238" i="3" l="1"/>
  <c r="I237" i="3"/>
  <c r="G237" i="3"/>
  <c r="H237" i="3"/>
  <c r="J237" i="3"/>
  <c r="C238" i="3"/>
  <c r="D238" i="3" s="1"/>
  <c r="E238" i="3" s="1"/>
  <c r="C239" i="3" l="1"/>
  <c r="D239" i="3" s="1"/>
  <c r="E239" i="3" s="1"/>
  <c r="J238" i="3"/>
  <c r="H238" i="3"/>
  <c r="F239" i="3"/>
  <c r="G238" i="3"/>
  <c r="I238" i="3"/>
  <c r="F240" i="3" l="1"/>
  <c r="I239" i="3"/>
  <c r="G239" i="3"/>
  <c r="J239" i="3"/>
  <c r="H239" i="3"/>
  <c r="C240" i="3"/>
  <c r="D240" i="3" s="1"/>
  <c r="E240" i="3" s="1"/>
  <c r="C241" i="3" l="1"/>
  <c r="D241" i="3" s="1"/>
  <c r="E241" i="3" s="1"/>
  <c r="J240" i="3"/>
  <c r="H240" i="3"/>
  <c r="I240" i="3"/>
  <c r="F241" i="3"/>
  <c r="G240" i="3"/>
  <c r="F242" i="3" l="1"/>
  <c r="I241" i="3"/>
  <c r="G241" i="3"/>
  <c r="H241" i="3"/>
  <c r="J241" i="3"/>
  <c r="C242" i="3"/>
  <c r="D242" i="3" s="1"/>
  <c r="E242" i="3" s="1"/>
  <c r="C243" i="3" l="1"/>
  <c r="D243" i="3" s="1"/>
  <c r="E243" i="3" s="1"/>
  <c r="J242" i="3"/>
  <c r="H242" i="3"/>
  <c r="F243" i="3"/>
  <c r="G242" i="3"/>
  <c r="I242" i="3"/>
  <c r="F244" i="3" l="1"/>
  <c r="I243" i="3"/>
  <c r="G243" i="3"/>
  <c r="J243" i="3"/>
  <c r="H243" i="3"/>
  <c r="C244" i="3"/>
  <c r="D244" i="3" s="1"/>
  <c r="E244" i="3" s="1"/>
  <c r="C245" i="3" l="1"/>
  <c r="D245" i="3" s="1"/>
  <c r="E245" i="3" s="1"/>
  <c r="J244" i="3"/>
  <c r="H244" i="3"/>
  <c r="I244" i="3"/>
  <c r="F245" i="3"/>
  <c r="G244" i="3"/>
  <c r="F246" i="3" l="1"/>
  <c r="I245" i="3"/>
  <c r="G245" i="3"/>
  <c r="H245" i="3"/>
  <c r="J245" i="3"/>
  <c r="C246" i="3"/>
  <c r="D246" i="3" s="1"/>
  <c r="E246" i="3" s="1"/>
  <c r="C247" i="3" l="1"/>
  <c r="D247" i="3" s="1"/>
  <c r="E247" i="3" s="1"/>
  <c r="J246" i="3"/>
  <c r="H246" i="3"/>
  <c r="F247" i="3"/>
  <c r="G246" i="3"/>
  <c r="I246" i="3"/>
  <c r="F248" i="3" l="1"/>
  <c r="I247" i="3"/>
  <c r="G247" i="3"/>
  <c r="J247" i="3"/>
  <c r="H247" i="3"/>
  <c r="C248" i="3"/>
  <c r="D248" i="3" s="1"/>
  <c r="E248" i="3" s="1"/>
  <c r="C249" i="3" l="1"/>
  <c r="D249" i="3" s="1"/>
  <c r="E249" i="3" s="1"/>
  <c r="J248" i="3"/>
  <c r="H248" i="3"/>
  <c r="I248" i="3"/>
  <c r="F249" i="3"/>
  <c r="G248" i="3"/>
  <c r="F250" i="3" l="1"/>
  <c r="I249" i="3"/>
  <c r="G249" i="3"/>
  <c r="H249" i="3"/>
  <c r="J249" i="3"/>
  <c r="C250" i="3"/>
  <c r="D250" i="3" s="1"/>
  <c r="E250" i="3" s="1"/>
  <c r="C251" i="3" l="1"/>
  <c r="D251" i="3" s="1"/>
  <c r="E251" i="3" s="1"/>
  <c r="F251" i="3"/>
  <c r="J250" i="3"/>
  <c r="H250" i="3"/>
  <c r="G250" i="3"/>
  <c r="I250" i="3"/>
  <c r="C252" i="3" l="1"/>
  <c r="D252" i="3" s="1"/>
  <c r="E252" i="3" s="1"/>
  <c r="J251" i="3"/>
  <c r="H251" i="3"/>
  <c r="F252" i="3"/>
  <c r="G251" i="3"/>
  <c r="I251" i="3"/>
  <c r="F253" i="3" l="1"/>
  <c r="I252" i="3"/>
  <c r="G252" i="3"/>
  <c r="J252" i="3"/>
  <c r="H252" i="3"/>
  <c r="C253" i="3"/>
  <c r="D253" i="3" s="1"/>
  <c r="E253" i="3" s="1"/>
  <c r="C254" i="3" l="1"/>
  <c r="D254" i="3" s="1"/>
  <c r="E254" i="3" s="1"/>
  <c r="J253" i="3"/>
  <c r="H253" i="3"/>
  <c r="I253" i="3"/>
  <c r="F254" i="3"/>
  <c r="G253" i="3"/>
  <c r="F255" i="3" l="1"/>
  <c r="I254" i="3"/>
  <c r="G254" i="3"/>
  <c r="H254" i="3"/>
  <c r="J254" i="3"/>
  <c r="C255" i="3"/>
  <c r="D255" i="3" s="1"/>
  <c r="E255" i="3" s="1"/>
  <c r="C256" i="3" l="1"/>
  <c r="D256" i="3" s="1"/>
  <c r="E256" i="3" s="1"/>
  <c r="J255" i="3"/>
  <c r="H255" i="3"/>
  <c r="F256" i="3"/>
  <c r="G255" i="3"/>
  <c r="I255" i="3"/>
  <c r="F257" i="3" l="1"/>
  <c r="I256" i="3"/>
  <c r="G256" i="3"/>
  <c r="J256" i="3"/>
  <c r="H256" i="3"/>
  <c r="C257" i="3"/>
  <c r="D257" i="3" s="1"/>
  <c r="E257" i="3" s="1"/>
  <c r="C258" i="3" l="1"/>
  <c r="D258" i="3" s="1"/>
  <c r="E258" i="3" s="1"/>
  <c r="J257" i="3"/>
  <c r="H257" i="3"/>
  <c r="I257" i="3"/>
  <c r="F258" i="3"/>
  <c r="G257" i="3"/>
  <c r="F259" i="3" l="1"/>
  <c r="I258" i="3"/>
  <c r="G258" i="3"/>
  <c r="H258" i="3"/>
  <c r="J258" i="3"/>
  <c r="C259" i="3"/>
  <c r="D259" i="3" s="1"/>
  <c r="E259" i="3" s="1"/>
  <c r="C260" i="3" l="1"/>
  <c r="D260" i="3" s="1"/>
  <c r="E260" i="3" s="1"/>
  <c r="J259" i="3"/>
  <c r="H259" i="3"/>
  <c r="F260" i="3"/>
  <c r="G259" i="3"/>
  <c r="I259" i="3"/>
  <c r="F261" i="3" l="1"/>
  <c r="I260" i="3"/>
  <c r="G260" i="3"/>
  <c r="J260" i="3"/>
  <c r="H260" i="3"/>
  <c r="C261" i="3"/>
  <c r="D261" i="3" s="1"/>
  <c r="E261" i="3" s="1"/>
  <c r="C262" i="3" l="1"/>
  <c r="D262" i="3" s="1"/>
  <c r="E262" i="3" s="1"/>
  <c r="J261" i="3"/>
  <c r="H261" i="3"/>
  <c r="I261" i="3"/>
  <c r="F262" i="3"/>
  <c r="G261" i="3"/>
  <c r="F263" i="3" l="1"/>
  <c r="I262" i="3"/>
  <c r="G262" i="3"/>
  <c r="H262" i="3"/>
  <c r="J262" i="3"/>
  <c r="C263" i="3"/>
  <c r="D263" i="3" s="1"/>
  <c r="E263" i="3" s="1"/>
  <c r="C264" i="3" l="1"/>
  <c r="D264" i="3" s="1"/>
  <c r="E264" i="3" s="1"/>
  <c r="J263" i="3"/>
  <c r="H263" i="3"/>
  <c r="F264" i="3"/>
  <c r="G263" i="3"/>
  <c r="I263" i="3"/>
  <c r="F265" i="3" l="1"/>
  <c r="I264" i="3"/>
  <c r="G264" i="3"/>
  <c r="J264" i="3"/>
  <c r="H264" i="3"/>
  <c r="C265" i="3"/>
  <c r="D265" i="3" s="1"/>
  <c r="E265" i="3" s="1"/>
  <c r="C266" i="3" l="1"/>
  <c r="D266" i="3" s="1"/>
  <c r="E266" i="3" s="1"/>
  <c r="J265" i="3"/>
  <c r="H265" i="3"/>
  <c r="I265" i="3"/>
  <c r="G265" i="3"/>
  <c r="F266" i="3"/>
  <c r="F267" i="3" l="1"/>
  <c r="I266" i="3"/>
  <c r="G266" i="3"/>
  <c r="H266" i="3"/>
  <c r="J266" i="3"/>
  <c r="C267" i="3"/>
  <c r="D267" i="3" s="1"/>
  <c r="E267" i="3" s="1"/>
  <c r="C268" i="3" l="1"/>
  <c r="D268" i="3" s="1"/>
  <c r="E268" i="3" s="1"/>
  <c r="J267" i="3"/>
  <c r="H267" i="3"/>
  <c r="F268" i="3"/>
  <c r="G267" i="3"/>
  <c r="I267" i="3"/>
  <c r="F269" i="3" l="1"/>
  <c r="I268" i="3"/>
  <c r="G268" i="3"/>
  <c r="J268" i="3"/>
  <c r="H268" i="3"/>
  <c r="C269" i="3"/>
  <c r="D269" i="3" s="1"/>
  <c r="E269" i="3" s="1"/>
  <c r="J269" i="3" l="1"/>
  <c r="H269" i="3"/>
  <c r="I269" i="3"/>
  <c r="G269" i="3"/>
</calcChain>
</file>

<file path=xl/comments1.xml><?xml version="1.0" encoding="utf-8"?>
<comments xmlns="http://schemas.openxmlformats.org/spreadsheetml/2006/main">
  <authors>
    <author>edwin</author>
  </authors>
  <commentList>
    <comment ref="A11" authorId="0" shapeId="0">
      <text>
        <r>
          <rPr>
            <b/>
            <sz val="9"/>
            <color indexed="81"/>
            <rFont val="Tahoma"/>
            <charset val="1"/>
          </rPr>
          <t>edwin:</t>
        </r>
        <r>
          <rPr>
            <sz val="9"/>
            <color indexed="81"/>
            <rFont val="Tahoma"/>
            <charset val="1"/>
          </rPr>
          <t xml:space="preserve">
i = ((1+interes anual) ^1/12) -1</t>
        </r>
      </text>
    </comment>
    <comment ref="A16" authorId="0" shapeId="0">
      <text>
        <r>
          <rPr>
            <b/>
            <sz val="9"/>
            <color indexed="81"/>
            <rFont val="Tahoma"/>
            <charset val="1"/>
          </rPr>
          <t>edwin:</t>
        </r>
        <r>
          <rPr>
            <sz val="9"/>
            <color indexed="81"/>
            <rFont val="Tahoma"/>
            <charset val="1"/>
          </rPr>
          <t xml:space="preserve">
Valor credito en uvr = valor credito enpesos /valor inicial uvr
</t>
        </r>
      </text>
    </comment>
    <comment ref="A20" authorId="0" shapeId="0">
      <text>
        <r>
          <rPr>
            <b/>
            <sz val="9"/>
            <color indexed="81"/>
            <rFont val="Tahoma"/>
            <charset val="1"/>
          </rPr>
          <t>edwin:</t>
        </r>
        <r>
          <rPr>
            <sz val="9"/>
            <color indexed="81"/>
            <rFont val="Tahoma"/>
            <charset val="1"/>
          </rPr>
          <t xml:space="preserve">
inflacion mensual = ((1+inflacion anual) ^1/12) -1</t>
        </r>
      </text>
    </comment>
    <comment ref="E29" authorId="0" shapeId="0">
      <text>
        <r>
          <rPr>
            <b/>
            <sz val="9"/>
            <color indexed="81"/>
            <rFont val="Tahoma"/>
            <charset val="1"/>
          </rPr>
          <t>edwin:</t>
        </r>
        <r>
          <rPr>
            <sz val="9"/>
            <color indexed="81"/>
            <rFont val="Tahoma"/>
            <charset val="1"/>
          </rPr>
          <t xml:space="preserve">
Celda B16</t>
        </r>
      </text>
    </comment>
    <comment ref="F29" authorId="0" shapeId="0">
      <text>
        <r>
          <rPr>
            <b/>
            <sz val="9"/>
            <color indexed="81"/>
            <rFont val="Tahoma"/>
            <charset val="1"/>
          </rPr>
          <t>edwin:</t>
        </r>
        <r>
          <rPr>
            <sz val="9"/>
            <color indexed="81"/>
            <rFont val="Tahoma"/>
            <charset val="1"/>
          </rPr>
          <t xml:space="preserve">
Valor de la UVE en pesos al momento del desembolso</t>
        </r>
      </text>
    </comment>
    <comment ref="B30" authorId="0" shapeId="0">
      <text>
        <r>
          <rPr>
            <b/>
            <sz val="9"/>
            <color indexed="81"/>
            <rFont val="Tahoma"/>
            <charset val="1"/>
          </rPr>
          <t>edwin:</t>
        </r>
        <r>
          <rPr>
            <sz val="9"/>
            <color indexed="81"/>
            <rFont val="Tahoma"/>
            <charset val="1"/>
          </rPr>
          <t xml:space="preserve">
Cuota mensual UVR= intereses uvr + abono  a capital</t>
        </r>
      </text>
    </comment>
    <comment ref="C30" authorId="0" shapeId="0">
      <text>
        <r>
          <rPr>
            <b/>
            <sz val="9"/>
            <color indexed="81"/>
            <rFont val="Tahoma"/>
            <charset val="1"/>
          </rPr>
          <t>edwin:</t>
        </r>
        <r>
          <rPr>
            <sz val="9"/>
            <color indexed="81"/>
            <rFont val="Tahoma"/>
            <charset val="1"/>
          </rPr>
          <t xml:space="preserve">
el saldo en Uvr * tasa de interes mensual (i)</t>
        </r>
      </text>
    </comment>
    <comment ref="D30" authorId="0" shapeId="0">
      <text>
        <r>
          <rPr>
            <b/>
            <sz val="9"/>
            <color indexed="81"/>
            <rFont val="Tahoma"/>
            <charset val="1"/>
          </rPr>
          <t>edwin:
Valor de la primera cuota celda A24</t>
        </r>
      </text>
    </comment>
    <comment ref="E30" authorId="0" shapeId="0">
      <text>
        <r>
          <rPr>
            <b/>
            <sz val="9"/>
            <color indexed="81"/>
            <rFont val="Tahoma"/>
            <charset val="1"/>
          </rPr>
          <t>edwin:</t>
        </r>
        <r>
          <rPr>
            <sz val="9"/>
            <color indexed="81"/>
            <rFont val="Tahoma"/>
            <charset val="1"/>
          </rPr>
          <t xml:space="preserve">
Saldo en UVR a partir de la cuota 1 es = saldo anterior en UVR - abono a capital en UVR
</t>
        </r>
      </text>
    </comment>
  </commentList>
</comments>
</file>

<file path=xl/sharedStrings.xml><?xml version="1.0" encoding="utf-8"?>
<sst xmlns="http://schemas.openxmlformats.org/spreadsheetml/2006/main" count="41" uniqueCount="41">
  <si>
    <t xml:space="preserve">SISTEMAS DE AMORTIZACION </t>
  </si>
  <si>
    <t>Unidad de valor real UVR</t>
  </si>
  <si>
    <t>Cuota constante UVR</t>
  </si>
  <si>
    <t>La cuota  mensual es constante en UVR'S</t>
  </si>
  <si>
    <t xml:space="preserve">Anualidad uniforme en UVR a la tasa sobre UVR pactada </t>
  </si>
  <si>
    <t>Cu : Cuota mensual en UVR</t>
  </si>
  <si>
    <t>D : Monto del préstamo en UVR</t>
  </si>
  <si>
    <t>n : Plazo en meses</t>
  </si>
  <si>
    <t>i : Tasa efectiva mensual equivaente a la tasa remunerativa efectiva anual ia</t>
  </si>
  <si>
    <t>Valor presente de n pagos unitarios periódicos a la tasa i por período</t>
  </si>
  <si>
    <t>Crédito</t>
  </si>
  <si>
    <t>Plazo meses</t>
  </si>
  <si>
    <t xml:space="preserve">Interés pactado </t>
  </si>
  <si>
    <t xml:space="preserve">Valor inicial de la UVR </t>
  </si>
  <si>
    <t>Inflación estimada</t>
  </si>
  <si>
    <t xml:space="preserve">ANUAL </t>
  </si>
  <si>
    <t>EFECTIVO ANUAL</t>
  </si>
  <si>
    <t>PASOS</t>
  </si>
  <si>
    <t xml:space="preserve">1. PASAR EL INTERES EFECTIVO ANUAL A MENSUAL </t>
  </si>
  <si>
    <t>Interés anual  (ia)</t>
  </si>
  <si>
    <t>Interés mensual (i)</t>
  </si>
  <si>
    <t xml:space="preserve">EFECTIVO MENSUAL </t>
  </si>
  <si>
    <t xml:space="preserve">EFECTIVO ANUAL </t>
  </si>
  <si>
    <t>Mes</t>
  </si>
  <si>
    <t>Cuota en UVR</t>
  </si>
  <si>
    <t>Intereses en UVR</t>
  </si>
  <si>
    <t>Abono a capital en UVR</t>
  </si>
  <si>
    <t>Saldo en UVR</t>
  </si>
  <si>
    <t>2.  CALCULAR EL VALOR DEL CRÉDITO EN UVR</t>
  </si>
  <si>
    <t>Valor crédito en UVR</t>
  </si>
  <si>
    <t xml:space="preserve">3. CALCULAR INFLACION MENSUAL </t>
  </si>
  <si>
    <t xml:space="preserve">Vaor Inflacion mensual </t>
  </si>
  <si>
    <t>Valor UVR</t>
  </si>
  <si>
    <t>Cuota en pesos</t>
  </si>
  <si>
    <t>Intereses en pesos</t>
  </si>
  <si>
    <t>Abono a capital en pesos</t>
  </si>
  <si>
    <t>Saldo en pesos</t>
  </si>
  <si>
    <t>UVR + 11,4%</t>
  </si>
  <si>
    <t>4. Calculo primera cuota fija</t>
  </si>
  <si>
    <t>valor primera cuota</t>
  </si>
  <si>
    <t>Valor inicial préstamo * valor presente crédito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</si>
</sst>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%"/>
    <numFmt numFmtId="165" formatCode="_-* #,##0.0000000_-;\-* #,##0.0000000_-;_-* &quot;-&quot;??_-;_-@_-"/>
    <numFmt numFmtId="166" formatCode="_-* #,##0.00000_-;\-* #,##0.00000_-;_-* &quot;-&quot;???????_-;_-@_-"/>
    <numFmt numFmtId="248" formatCode="_-* #,##0.0000_-;\-* #,##0.0000_-;_-* &quot;-&quot;??_-;_-@_-"/>
    <numFmt numFmtId="249" formatCode="_-* #,##0.00000_-;\-* #,##0.000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43" fontId="0" fillId="0" borderId="0" xfId="1" applyFont="1"/>
    <xf numFmtId="9" fontId="0" fillId="0" borderId="0" xfId="3" applyFont="1"/>
    <xf numFmtId="10" fontId="0" fillId="0" borderId="0" xfId="3" applyNumberFormat="1" applyFont="1"/>
    <xf numFmtId="164" fontId="0" fillId="0" borderId="0" xfId="3" applyNumberFormat="1" applyFont="1"/>
    <xf numFmtId="0" fontId="0" fillId="0" borderId="1" xfId="0" applyBorder="1"/>
    <xf numFmtId="0" fontId="0" fillId="0" borderId="1" xfId="0" applyBorder="1" applyAlignment="1">
      <alignment horizontal="left"/>
    </xf>
    <xf numFmtId="165" fontId="0" fillId="0" borderId="0" xfId="1" applyNumberFormat="1" applyFont="1"/>
    <xf numFmtId="43" fontId="0" fillId="0" borderId="1" xfId="0" applyNumberFormat="1" applyBorder="1"/>
    <xf numFmtId="0" fontId="0" fillId="0" borderId="1" xfId="0" applyFill="1" applyBorder="1"/>
    <xf numFmtId="166" fontId="0" fillId="0" borderId="1" xfId="0" applyNumberFormat="1" applyBorder="1"/>
    <xf numFmtId="44" fontId="0" fillId="0" borderId="1" xfId="2" applyFont="1" applyBorder="1"/>
    <xf numFmtId="43" fontId="0" fillId="0" borderId="0" xfId="0" applyNumberFormat="1"/>
    <xf numFmtId="249" fontId="0" fillId="0" borderId="0" xfId="1" applyNumberFormat="1" applyFont="1"/>
    <xf numFmtId="248" fontId="0" fillId="0" borderId="0" xfId="0" applyNumberFormat="1"/>
    <xf numFmtId="248" fontId="0" fillId="0" borderId="1" xfId="0" applyNumberFormat="1" applyBorder="1"/>
    <xf numFmtId="43" fontId="0" fillId="2" borderId="1" xfId="1" applyFont="1" applyFill="1" applyBorder="1"/>
    <xf numFmtId="0" fontId="0" fillId="2" borderId="1" xfId="0" applyFill="1" applyBorder="1"/>
    <xf numFmtId="10" fontId="0" fillId="2" borderId="1" xfId="0" applyNumberFormat="1" applyFill="1" applyBorder="1"/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933450</xdr:colOff>
      <xdr:row>8</xdr:row>
      <xdr:rowOff>76200</xdr:rowOff>
    </xdr:from>
    <xdr:ext cx="1524000" cy="962025"/>
    <xdr:pic>
      <xdr:nvPicPr>
        <xdr:cNvPr id="2" name="Imagen 1">
          <a:extLst>
            <a:ext uri="{FF2B5EF4-FFF2-40B4-BE49-F238E27FC236}">
              <a16:creationId xmlns:a16="http://schemas.microsoft.com/office/drawing/2014/main" id="{E2E12772-CEA8-44D9-93CC-DADDF092D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1600200"/>
          <a:ext cx="1524000" cy="962025"/>
        </a:xfrm>
        <a:prstGeom prst="rect">
          <a:avLst/>
        </a:prstGeom>
      </xdr:spPr>
    </xdr:pic>
    <xdr:clientData/>
  </xdr:oneCellAnchor>
  <xdr:oneCellAnchor>
    <xdr:from>
      <xdr:col>1</xdr:col>
      <xdr:colOff>695325</xdr:colOff>
      <xdr:row>18</xdr:row>
      <xdr:rowOff>38100</xdr:rowOff>
    </xdr:from>
    <xdr:ext cx="1295238" cy="342857"/>
    <xdr:pic>
      <xdr:nvPicPr>
        <xdr:cNvPr id="3" name="Imagen 2">
          <a:extLst>
            <a:ext uri="{FF2B5EF4-FFF2-40B4-BE49-F238E27FC236}">
              <a16:creationId xmlns:a16="http://schemas.microsoft.com/office/drawing/2014/main" id="{333742EC-68C7-47C3-BEB1-C547D4D70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7325" y="3467100"/>
          <a:ext cx="1295238" cy="342857"/>
        </a:xfrm>
        <a:prstGeom prst="rect">
          <a:avLst/>
        </a:prstGeom>
      </xdr:spPr>
    </xdr:pic>
    <xdr:clientData/>
  </xdr:oneCellAnchor>
  <xdr:oneCellAnchor>
    <xdr:from>
      <xdr:col>0</xdr:col>
      <xdr:colOff>1143000</xdr:colOff>
      <xdr:row>20</xdr:row>
      <xdr:rowOff>161925</xdr:rowOff>
    </xdr:from>
    <xdr:ext cx="333375" cy="438150"/>
    <xdr:pic>
      <xdr:nvPicPr>
        <xdr:cNvPr id="4" name="Imagen 3">
          <a:extLst>
            <a:ext uri="{FF2B5EF4-FFF2-40B4-BE49-F238E27FC236}">
              <a16:creationId xmlns:a16="http://schemas.microsoft.com/office/drawing/2014/main" id="{BC72E2EA-1CAD-4C31-80AA-566E153E9C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3971925"/>
          <a:ext cx="333375" cy="4381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6" workbookViewId="0">
      <selection activeCell="A25" sqref="A25"/>
    </sheetView>
  </sheetViews>
  <sheetFormatPr baseColWidth="10" defaultRowHeight="15" x14ac:dyDescent="0.25"/>
  <cols>
    <col min="1" max="1" width="37.140625" bestFit="1" customWidth="1"/>
    <col min="2" max="2" width="62.5703125" bestFit="1" customWidth="1"/>
  </cols>
  <sheetData>
    <row r="1" spans="1:2" x14ac:dyDescent="0.25">
      <c r="A1" t="s">
        <v>0</v>
      </c>
    </row>
    <row r="4" spans="1:2" x14ac:dyDescent="0.25">
      <c r="A4" t="s">
        <v>1</v>
      </c>
    </row>
    <row r="6" spans="1:2" x14ac:dyDescent="0.25">
      <c r="A6" t="s">
        <v>2</v>
      </c>
    </row>
    <row r="7" spans="1:2" x14ac:dyDescent="0.25">
      <c r="A7" t="s">
        <v>3</v>
      </c>
    </row>
    <row r="8" spans="1:2" x14ac:dyDescent="0.25">
      <c r="B8" t="s">
        <v>4</v>
      </c>
    </row>
    <row r="15" spans="1:2" x14ac:dyDescent="0.25">
      <c r="A15" t="s">
        <v>5</v>
      </c>
    </row>
    <row r="16" spans="1:2" x14ac:dyDescent="0.25">
      <c r="A16" t="s">
        <v>6</v>
      </c>
    </row>
    <row r="17" spans="1:2" x14ac:dyDescent="0.25">
      <c r="A17" t="s">
        <v>7</v>
      </c>
    </row>
    <row r="18" spans="1:2" x14ac:dyDescent="0.25">
      <c r="A18" t="s">
        <v>8</v>
      </c>
    </row>
    <row r="22" spans="1:2" x14ac:dyDescent="0.25">
      <c r="B22" t="s">
        <v>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269"/>
  <sheetViews>
    <sheetView tabSelected="1" topLeftCell="A21" workbookViewId="0">
      <selection activeCell="B23" sqref="B23"/>
    </sheetView>
  </sheetViews>
  <sheetFormatPr baseColWidth="10" defaultRowHeight="15" x14ac:dyDescent="0.25"/>
  <cols>
    <col min="1" max="1" width="46.140625" bestFit="1" customWidth="1"/>
    <col min="2" max="2" width="14.140625" bestFit="1" customWidth="1"/>
    <col min="3" max="3" width="16.140625" bestFit="1" customWidth="1"/>
    <col min="4" max="4" width="21.7109375" bestFit="1" customWidth="1"/>
    <col min="5" max="5" width="12.7109375" bestFit="1" customWidth="1"/>
    <col min="6" max="6" width="13" bestFit="1" customWidth="1"/>
    <col min="7" max="7" width="14.42578125" bestFit="1" customWidth="1"/>
    <col min="8" max="8" width="17.7109375" bestFit="1" customWidth="1"/>
    <col min="9" max="9" width="23.140625" bestFit="1" customWidth="1"/>
    <col min="10" max="10" width="14.140625" bestFit="1" customWidth="1"/>
  </cols>
  <sheetData>
    <row r="2" spans="1:4" x14ac:dyDescent="0.25">
      <c r="A2" t="s">
        <v>10</v>
      </c>
      <c r="B2" s="16">
        <v>70000000</v>
      </c>
    </row>
    <row r="3" spans="1:4" x14ac:dyDescent="0.25">
      <c r="A3" t="s">
        <v>11</v>
      </c>
      <c r="B3" s="17">
        <v>240</v>
      </c>
    </row>
    <row r="4" spans="1:4" x14ac:dyDescent="0.25">
      <c r="A4" t="s">
        <v>12</v>
      </c>
      <c r="B4" s="17" t="s">
        <v>37</v>
      </c>
      <c r="C4" t="s">
        <v>16</v>
      </c>
    </row>
    <row r="5" spans="1:4" x14ac:dyDescent="0.25">
      <c r="A5" t="s">
        <v>13</v>
      </c>
      <c r="B5" s="17">
        <v>247.8451</v>
      </c>
    </row>
    <row r="6" spans="1:4" x14ac:dyDescent="0.25">
      <c r="A6" t="s">
        <v>14</v>
      </c>
      <c r="B6" s="18">
        <v>4.1300000000000003E-2</v>
      </c>
      <c r="C6" t="s">
        <v>15</v>
      </c>
    </row>
    <row r="8" spans="1:4" x14ac:dyDescent="0.25">
      <c r="A8" t="s">
        <v>17</v>
      </c>
    </row>
    <row r="9" spans="1:4" x14ac:dyDescent="0.25">
      <c r="A9" t="s">
        <v>18</v>
      </c>
    </row>
    <row r="11" spans="1:4" x14ac:dyDescent="0.25">
      <c r="A11" t="s">
        <v>19</v>
      </c>
      <c r="B11" s="18">
        <v>0.114</v>
      </c>
      <c r="C11" t="s">
        <v>22</v>
      </c>
      <c r="D11" s="3"/>
    </row>
    <row r="12" spans="1:4" x14ac:dyDescent="0.25">
      <c r="A12" t="s">
        <v>20</v>
      </c>
      <c r="B12" s="4">
        <f>+(1+B11)^(1/12)-1</f>
        <v>9.0370179501075842E-3</v>
      </c>
      <c r="C12" t="s">
        <v>21</v>
      </c>
      <c r="D12" s="2"/>
    </row>
    <row r="13" spans="1:4" x14ac:dyDescent="0.25">
      <c r="B13" s="4"/>
    </row>
    <row r="14" spans="1:4" x14ac:dyDescent="0.25">
      <c r="A14" t="s">
        <v>28</v>
      </c>
      <c r="B14" s="4"/>
    </row>
    <row r="15" spans="1:4" x14ac:dyDescent="0.25">
      <c r="B15" s="4"/>
    </row>
    <row r="16" spans="1:4" x14ac:dyDescent="0.25">
      <c r="A16" t="s">
        <v>29</v>
      </c>
      <c r="B16" s="1">
        <f>+B2/B5</f>
        <v>282434.47217637143</v>
      </c>
    </row>
    <row r="17" spans="1:10" x14ac:dyDescent="0.25">
      <c r="B17" s="1"/>
    </row>
    <row r="18" spans="1:10" x14ac:dyDescent="0.25">
      <c r="A18" t="s">
        <v>30</v>
      </c>
      <c r="B18" s="1"/>
      <c r="F18" s="12"/>
    </row>
    <row r="19" spans="1:10" x14ac:dyDescent="0.25">
      <c r="B19" s="1"/>
    </row>
    <row r="20" spans="1:10" x14ac:dyDescent="0.25">
      <c r="A20" t="s">
        <v>31</v>
      </c>
      <c r="B20" s="7">
        <f>+(1+B6)^(0.0833333333333333)-1</f>
        <v>3.3781876370064801E-3</v>
      </c>
    </row>
    <row r="21" spans="1:10" x14ac:dyDescent="0.25">
      <c r="B21" s="7"/>
    </row>
    <row r="22" spans="1:10" x14ac:dyDescent="0.25">
      <c r="A22" t="s">
        <v>38</v>
      </c>
      <c r="B22" s="7"/>
    </row>
    <row r="23" spans="1:10" x14ac:dyDescent="0.25">
      <c r="A23" t="s">
        <v>40</v>
      </c>
      <c r="B23" s="13">
        <f>+(+B12*(1+B12)^B3)/((1+B12)^B3-1)</f>
        <v>1.0216214457660581E-2</v>
      </c>
    </row>
    <row r="24" spans="1:10" x14ac:dyDescent="0.25">
      <c r="A24" s="13" t="s">
        <v>39</v>
      </c>
      <c r="B24" s="14">
        <f>+B23*B16</f>
        <v>2885.4111379899809</v>
      </c>
    </row>
    <row r="25" spans="1:10" x14ac:dyDescent="0.25">
      <c r="A25" s="13"/>
    </row>
    <row r="26" spans="1:10" x14ac:dyDescent="0.25">
      <c r="A26" s="13"/>
    </row>
    <row r="28" spans="1:10" x14ac:dyDescent="0.25">
      <c r="A28" s="5" t="s">
        <v>23</v>
      </c>
      <c r="B28" s="5" t="s">
        <v>24</v>
      </c>
      <c r="C28" s="5" t="s">
        <v>25</v>
      </c>
      <c r="D28" s="5" t="s">
        <v>26</v>
      </c>
      <c r="E28" s="5" t="s">
        <v>27</v>
      </c>
      <c r="F28" s="9" t="s">
        <v>32</v>
      </c>
      <c r="G28" s="9" t="s">
        <v>33</v>
      </c>
      <c r="H28" s="9" t="s">
        <v>34</v>
      </c>
      <c r="I28" s="9" t="s">
        <v>35</v>
      </c>
      <c r="J28" s="9" t="s">
        <v>36</v>
      </c>
    </row>
    <row r="29" spans="1:10" x14ac:dyDescent="0.25">
      <c r="A29" s="6">
        <v>0</v>
      </c>
      <c r="B29" s="5"/>
      <c r="C29" s="5"/>
      <c r="D29" s="5"/>
      <c r="E29" s="8">
        <f>+B16</f>
        <v>282434.47217637143</v>
      </c>
      <c r="F29" s="5">
        <f>+B5</f>
        <v>247.8451</v>
      </c>
      <c r="G29" s="5"/>
      <c r="H29" s="5"/>
      <c r="I29" s="5"/>
      <c r="J29" s="8">
        <f>+F29*E29</f>
        <v>70000000</v>
      </c>
    </row>
    <row r="30" spans="1:10" x14ac:dyDescent="0.25">
      <c r="A30" s="6">
        <v>1</v>
      </c>
      <c r="B30" s="15">
        <f>+B$24</f>
        <v>2885.4111379899809</v>
      </c>
      <c r="C30" s="5">
        <f>+E29*$B$12</f>
        <v>2552.3653947870298</v>
      </c>
      <c r="D30" s="15">
        <f>+B30-C30</f>
        <v>333.04574320295114</v>
      </c>
      <c r="E30" s="8">
        <f>+E29-D30</f>
        <v>282101.42643316847</v>
      </c>
      <c r="F30" s="10">
        <f>+F29*(1+B$20)</f>
        <v>248.68236725271262</v>
      </c>
      <c r="G30" s="11">
        <f>+F30*B30</f>
        <v>717550.87229269196</v>
      </c>
      <c r="H30" s="5">
        <f>+F30*C30</f>
        <v>634728.26846954296</v>
      </c>
      <c r="I30" s="5">
        <f>+F30*D30</f>
        <v>82822.603823148922</v>
      </c>
      <c r="J30" s="8">
        <f t="shared" ref="J30:J93" si="0">+F30*E30</f>
        <v>70153650.530767292</v>
      </c>
    </row>
    <row r="31" spans="1:10" x14ac:dyDescent="0.25">
      <c r="A31" s="6">
        <v>2</v>
      </c>
      <c r="B31" s="15">
        <f>+B$24</f>
        <v>2885.4111379899809</v>
      </c>
      <c r="C31" s="5">
        <f t="shared" ref="C31:C94" si="1">+E30*$B$12</f>
        <v>2549.3556544274975</v>
      </c>
      <c r="D31" s="15">
        <f t="shared" ref="D31:D94" si="2">+B31-C31</f>
        <v>336.05548356248346</v>
      </c>
      <c r="E31" s="8">
        <f t="shared" ref="E31:E94" si="3">+E30-D31</f>
        <v>281765.370949606</v>
      </c>
      <c r="F31" s="10">
        <f t="shared" ref="F31:F94" si="4">+F30*(1+B$20)</f>
        <v>249.52246295130723</v>
      </c>
      <c r="G31" s="11">
        <f t="shared" ref="G31:G94" si="5">+F31*B31</f>
        <v>719974.89377839421</v>
      </c>
      <c r="H31" s="5">
        <f t="shared" ref="H31:H94" si="6">+F31*C31</f>
        <v>636121.5018315909</v>
      </c>
      <c r="I31" s="5">
        <f t="shared" ref="I31:I94" si="7">+F31*D31</f>
        <v>83853.391946803415</v>
      </c>
      <c r="J31" s="8">
        <f t="shared" si="0"/>
        <v>70306789.333734408</v>
      </c>
    </row>
    <row r="32" spans="1:10" x14ac:dyDescent="0.25">
      <c r="A32" s="6">
        <v>3</v>
      </c>
      <c r="B32" s="15">
        <f>+B$24</f>
        <v>2885.4111379899809</v>
      </c>
      <c r="C32" s="5">
        <f t="shared" si="1"/>
        <v>2546.3187149903115</v>
      </c>
      <c r="D32" s="15">
        <f t="shared" si="2"/>
        <v>339.09242299966945</v>
      </c>
      <c r="E32" s="8">
        <f t="shared" si="3"/>
        <v>281426.27852660633</v>
      </c>
      <c r="F32" s="10">
        <f t="shared" si="4"/>
        <v>250.36539665080474</v>
      </c>
      <c r="G32" s="11">
        <f t="shared" si="5"/>
        <v>722407.10406351148</v>
      </c>
      <c r="H32" s="5">
        <f t="shared" si="6"/>
        <v>637510.09507791675</v>
      </c>
      <c r="I32" s="5">
        <f t="shared" si="7"/>
        <v>84897.008985594701</v>
      </c>
      <c r="J32" s="8">
        <f t="shared" si="0"/>
        <v>70459401.851273641</v>
      </c>
    </row>
    <row r="33" spans="1:10" x14ac:dyDescent="0.25">
      <c r="A33" s="6">
        <v>4</v>
      </c>
      <c r="B33" s="15">
        <f>+B$24</f>
        <v>2885.4111379899809</v>
      </c>
      <c r="C33" s="5">
        <f t="shared" si="1"/>
        <v>2543.254330676918</v>
      </c>
      <c r="D33" s="15">
        <f t="shared" si="2"/>
        <v>342.15680731306293</v>
      </c>
      <c r="E33" s="8">
        <f t="shared" si="3"/>
        <v>281084.12171929324</v>
      </c>
      <c r="F33" s="10">
        <f t="shared" si="4"/>
        <v>251.2111779385047</v>
      </c>
      <c r="G33" s="11">
        <f t="shared" si="5"/>
        <v>724847.53081134451</v>
      </c>
      <c r="H33" s="5">
        <f t="shared" si="6"/>
        <v>638893.91620655195</v>
      </c>
      <c r="I33" s="5">
        <f t="shared" si="7"/>
        <v>85953.614604792514</v>
      </c>
      <c r="J33" s="8">
        <f t="shared" si="0"/>
        <v>70611473.316913694</v>
      </c>
    </row>
    <row r="34" spans="1:10" x14ac:dyDescent="0.25">
      <c r="A34" s="6">
        <v>5</v>
      </c>
      <c r="B34" s="15">
        <f>+B$24</f>
        <v>2885.4111379899809</v>
      </c>
      <c r="C34" s="5">
        <f t="shared" si="1"/>
        <v>2540.162253467478</v>
      </c>
      <c r="D34" s="15">
        <f t="shared" si="2"/>
        <v>345.24888452250298</v>
      </c>
      <c r="E34" s="8">
        <f t="shared" si="3"/>
        <v>280738.87283477071</v>
      </c>
      <c r="F34" s="10">
        <f t="shared" si="4"/>
        <v>252.05981643409439</v>
      </c>
      <c r="G34" s="11">
        <f t="shared" si="5"/>
        <v>727296.20177864598</v>
      </c>
      <c r="H34" s="5">
        <f t="shared" si="6"/>
        <v>640272.83132182807</v>
      </c>
      <c r="I34" s="5">
        <f t="shared" si="7"/>
        <v>87023.370456817953</v>
      </c>
      <c r="J34" s="8">
        <f t="shared" si="0"/>
        <v>70762988.752646878</v>
      </c>
    </row>
    <row r="35" spans="1:10" x14ac:dyDescent="0.25">
      <c r="A35" s="6">
        <v>6</v>
      </c>
      <c r="B35" s="15">
        <f>+B$24</f>
        <v>2885.4111379899809</v>
      </c>
      <c r="C35" s="5">
        <f t="shared" si="1"/>
        <v>2537.0422331007935</v>
      </c>
      <c r="D35" s="15">
        <f t="shared" si="2"/>
        <v>348.36890488918743</v>
      </c>
      <c r="E35" s="8">
        <f t="shared" si="3"/>
        <v>280390.5039298815</v>
      </c>
      <c r="F35" s="10">
        <f t="shared" si="4"/>
        <v>252.91132178975818</v>
      </c>
      <c r="G35" s="11">
        <f t="shared" si="5"/>
        <v>729753.14481593645</v>
      </c>
      <c r="H35" s="5">
        <f t="shared" si="6"/>
        <v>641646.70460996148</v>
      </c>
      <c r="I35" s="5">
        <f t="shared" si="7"/>
        <v>88106.440205974941</v>
      </c>
      <c r="J35" s="8">
        <f t="shared" si="0"/>
        <v>70913932.966202706</v>
      </c>
    </row>
    <row r="36" spans="1:10" x14ac:dyDescent="0.25">
      <c r="A36" s="6">
        <v>7</v>
      </c>
      <c r="B36" s="15">
        <f>+B$24</f>
        <v>2885.4111379899809</v>
      </c>
      <c r="C36" s="5">
        <f t="shared" si="1"/>
        <v>2533.8940170540504</v>
      </c>
      <c r="D36" s="15">
        <f t="shared" si="2"/>
        <v>351.51712093593051</v>
      </c>
      <c r="E36" s="8">
        <f t="shared" si="3"/>
        <v>280038.98680894554</v>
      </c>
      <c r="F36" s="10">
        <f t="shared" si="4"/>
        <v>253.7657036902873</v>
      </c>
      <c r="G36" s="11">
        <f t="shared" si="5"/>
        <v>732218.38786782022</v>
      </c>
      <c r="H36" s="5">
        <f t="shared" si="6"/>
        <v>643015.39831432991</v>
      </c>
      <c r="I36" s="5">
        <f t="shared" si="7"/>
        <v>89202.989553490232</v>
      </c>
      <c r="J36" s="8">
        <f t="shared" si="0"/>
        <v>71064290.548287153</v>
      </c>
    </row>
    <row r="37" spans="1:10" x14ac:dyDescent="0.25">
      <c r="A37" s="6">
        <v>8</v>
      </c>
      <c r="B37" s="15">
        <f>+B$24</f>
        <v>2885.4111379899809</v>
      </c>
      <c r="C37" s="5">
        <f t="shared" si="1"/>
        <v>2530.7173505223818</v>
      </c>
      <c r="D37" s="15">
        <f t="shared" si="2"/>
        <v>354.69378746759912</v>
      </c>
      <c r="E37" s="8">
        <f t="shared" si="3"/>
        <v>279684.29302147793</v>
      </c>
      <c r="F37" s="10">
        <f t="shared" si="4"/>
        <v>254.62297185319008</v>
      </c>
      <c r="G37" s="11">
        <f t="shared" si="5"/>
        <v>734691.95897330402</v>
      </c>
      <c r="H37" s="5">
        <f t="shared" si="6"/>
        <v>644378.77271044021</v>
      </c>
      <c r="I37" s="5">
        <f t="shared" si="7"/>
        <v>90313.186262863877</v>
      </c>
      <c r="J37" s="8">
        <f t="shared" si="0"/>
        <v>71214045.869787142</v>
      </c>
    </row>
    <row r="38" spans="1:10" x14ac:dyDescent="0.25">
      <c r="A38" s="6">
        <v>9</v>
      </c>
      <c r="B38" s="15">
        <f>+B$24</f>
        <v>2885.4111379899809</v>
      </c>
      <c r="C38" s="5">
        <f t="shared" si="1"/>
        <v>2527.5119763982452</v>
      </c>
      <c r="D38" s="15">
        <f t="shared" si="2"/>
        <v>357.89916159173572</v>
      </c>
      <c r="E38" s="8">
        <f t="shared" si="3"/>
        <v>279326.39385988622</v>
      </c>
      <c r="F38" s="10">
        <f t="shared" si="4"/>
        <v>255.48313602880236</v>
      </c>
      <c r="G38" s="11">
        <f t="shared" si="5"/>
        <v>737173.8862661157</v>
      </c>
      <c r="H38" s="5">
        <f t="shared" si="6"/>
        <v>645736.68608058</v>
      </c>
      <c r="I38" s="5">
        <f t="shared" si="7"/>
        <v>91437.200185535738</v>
      </c>
      <c r="J38" s="8">
        <f t="shared" si="0"/>
        <v>71363183.078940138</v>
      </c>
    </row>
    <row r="39" spans="1:10" x14ac:dyDescent="0.25">
      <c r="A39" s="6">
        <v>10</v>
      </c>
      <c r="B39" s="15">
        <f>+B$24</f>
        <v>2885.4111379899809</v>
      </c>
      <c r="C39" s="5">
        <f t="shared" si="1"/>
        <v>2524.2776352506125</v>
      </c>
      <c r="D39" s="15">
        <f t="shared" si="2"/>
        <v>361.1335027393684</v>
      </c>
      <c r="E39" s="8">
        <f t="shared" si="3"/>
        <v>278965.26035714685</v>
      </c>
      <c r="F39" s="10">
        <f t="shared" si="4"/>
        <v>256.34620600039852</v>
      </c>
      <c r="G39" s="11">
        <f t="shared" si="5"/>
        <v>739664.197975024</v>
      </c>
      <c r="H39" s="5">
        <f t="shared" si="6"/>
        <v>647088.99468815234</v>
      </c>
      <c r="I39" s="5">
        <f t="shared" si="7"/>
        <v>92575.20328687162</v>
      </c>
      <c r="J39" s="8">
        <f t="shared" si="0"/>
        <v>71511686.098467976</v>
      </c>
    </row>
    <row r="40" spans="1:10" x14ac:dyDescent="0.25">
      <c r="A40" s="6">
        <v>11</v>
      </c>
      <c r="B40" s="15">
        <f>+B$24</f>
        <v>2885.4111379899809</v>
      </c>
      <c r="C40" s="5">
        <f t="shared" si="1"/>
        <v>2521.0140653039716</v>
      </c>
      <c r="D40" s="15">
        <f t="shared" si="2"/>
        <v>364.39707268600932</v>
      </c>
      <c r="E40" s="8">
        <f t="shared" si="3"/>
        <v>278600.86328446085</v>
      </c>
      <c r="F40" s="10">
        <f t="shared" si="4"/>
        <v>257.21219158430256</v>
      </c>
      <c r="G40" s="11">
        <f t="shared" si="5"/>
        <v>742162.92242415948</v>
      </c>
      <c r="H40" s="5">
        <f t="shared" si="6"/>
        <v>648435.55275168654</v>
      </c>
      <c r="I40" s="5">
        <f t="shared" si="7"/>
        <v>93727.369672472851</v>
      </c>
      <c r="J40" s="8">
        <f t="shared" si="0"/>
        <v>71659538.622674823</v>
      </c>
    </row>
    <row r="41" spans="1:10" x14ac:dyDescent="0.25">
      <c r="A41" s="6">
        <v>12</v>
      </c>
      <c r="B41" s="15">
        <f>+B$24</f>
        <v>2885.4111379899809</v>
      </c>
      <c r="C41" s="5">
        <f t="shared" si="1"/>
        <v>2517.7210024171418</v>
      </c>
      <c r="D41" s="15">
        <f t="shared" si="2"/>
        <v>367.69013557283915</v>
      </c>
      <c r="E41" s="8">
        <f t="shared" si="3"/>
        <v>278233.17314888799</v>
      </c>
      <c r="F41" s="10">
        <f t="shared" si="4"/>
        <v>258.08110262999998</v>
      </c>
      <c r="G41" s="11">
        <f t="shared" si="5"/>
        <v>744670.08803333726</v>
      </c>
      <c r="H41" s="5">
        <f t="shared" si="6"/>
        <v>649776.21241852478</v>
      </c>
      <c r="I41" s="5">
        <f t="shared" si="7"/>
        <v>94893.87561481251</v>
      </c>
      <c r="J41" s="8">
        <f t="shared" si="0"/>
        <v>71806724.114508718</v>
      </c>
    </row>
    <row r="42" spans="1:10" x14ac:dyDescent="0.25">
      <c r="A42" s="6">
        <v>13</v>
      </c>
      <c r="B42" s="15">
        <f>+B$24</f>
        <v>2885.4111379899809</v>
      </c>
      <c r="C42" s="5">
        <f t="shared" si="1"/>
        <v>2514.3981800618922</v>
      </c>
      <c r="D42" s="15">
        <f t="shared" si="2"/>
        <v>371.01295792808878</v>
      </c>
      <c r="E42" s="8">
        <f t="shared" si="3"/>
        <v>277862.16019095993</v>
      </c>
      <c r="F42" s="10">
        <f t="shared" si="4"/>
        <v>258.95294902024966</v>
      </c>
      <c r="G42" s="11">
        <f t="shared" si="5"/>
        <v>747185.72331838007</v>
      </c>
      <c r="H42" s="5">
        <f t="shared" si="6"/>
        <v>651110.82373817568</v>
      </c>
      <c r="I42" s="5">
        <f t="shared" si="7"/>
        <v>96074.899580204408</v>
      </c>
      <c r="J42" s="8">
        <f t="shared" si="0"/>
        <v>71953225.802586094</v>
      </c>
    </row>
    <row r="43" spans="1:10" x14ac:dyDescent="0.25">
      <c r="A43" s="6">
        <v>14</v>
      </c>
      <c r="B43" s="15">
        <f>+B$24</f>
        <v>2885.4111379899809</v>
      </c>
      <c r="C43" s="5">
        <f t="shared" si="1"/>
        <v>2511.0453293013738</v>
      </c>
      <c r="D43" s="15">
        <f t="shared" si="2"/>
        <v>374.3658086886071</v>
      </c>
      <c r="E43" s="8">
        <f t="shared" si="3"/>
        <v>277487.7943822713</v>
      </c>
      <c r="F43" s="10">
        <f t="shared" si="4"/>
        <v>259.82774067119624</v>
      </c>
      <c r="G43" s="11">
        <f t="shared" si="5"/>
        <v>749709.85689144197</v>
      </c>
      <c r="H43" s="5">
        <f t="shared" si="6"/>
        <v>652439.23463533598</v>
      </c>
      <c r="I43" s="5">
        <f t="shared" si="7"/>
        <v>97270.622256106071</v>
      </c>
      <c r="J43" s="8">
        <f t="shared" si="0"/>
        <v>72099026.678179011</v>
      </c>
    </row>
    <row r="44" spans="1:10" x14ac:dyDescent="0.25">
      <c r="A44" s="6">
        <v>15</v>
      </c>
      <c r="B44" s="15">
        <f>+B$24</f>
        <v>2885.4111379899809</v>
      </c>
      <c r="C44" s="5">
        <f t="shared" si="1"/>
        <v>2507.662178768348</v>
      </c>
      <c r="D44" s="15">
        <f t="shared" si="2"/>
        <v>377.74895922163296</v>
      </c>
      <c r="E44" s="8">
        <f t="shared" si="3"/>
        <v>277110.04542304965</v>
      </c>
      <c r="F44" s="10">
        <f t="shared" si="4"/>
        <v>260.705487532483</v>
      </c>
      <c r="G44" s="11">
        <f t="shared" si="5"/>
        <v>752242.51746133459</v>
      </c>
      <c r="H44" s="5">
        <f t="shared" si="6"/>
        <v>653761.29088257067</v>
      </c>
      <c r="I44" s="5">
        <f t="shared" si="7"/>
        <v>98481.226578763861</v>
      </c>
      <c r="J44" s="8">
        <f t="shared" si="0"/>
        <v>72244109.492164671</v>
      </c>
    </row>
    <row r="45" spans="1:10" x14ac:dyDescent="0.25">
      <c r="A45" s="6">
        <v>16</v>
      </c>
      <c r="B45" s="15">
        <f>+B$24</f>
        <v>2885.4111379899809</v>
      </c>
      <c r="C45" s="5">
        <f t="shared" si="1"/>
        <v>2504.2484546432279</v>
      </c>
      <c r="D45" s="15">
        <f t="shared" si="2"/>
        <v>381.16268334675306</v>
      </c>
      <c r="E45" s="8">
        <f t="shared" si="3"/>
        <v>276728.88273970288</v>
      </c>
      <c r="F45" s="10">
        <f t="shared" si="4"/>
        <v>261.586199587365</v>
      </c>
      <c r="G45" s="11">
        <f t="shared" si="5"/>
        <v>754783.73383385316</v>
      </c>
      <c r="H45" s="5">
        <f t="shared" si="6"/>
        <v>655076.83607265376</v>
      </c>
      <c r="I45" s="5">
        <f t="shared" si="7"/>
        <v>99706.897761199347</v>
      </c>
      <c r="J45" s="8">
        <f t="shared" si="0"/>
        <v>72388456.751936451</v>
      </c>
    </row>
    <row r="46" spans="1:10" x14ac:dyDescent="0.25">
      <c r="A46" s="6">
        <v>17</v>
      </c>
      <c r="B46" s="15">
        <f>+B$24</f>
        <v>2885.4111379899809</v>
      </c>
      <c r="C46" s="5">
        <f t="shared" si="1"/>
        <v>2500.8038806319119</v>
      </c>
      <c r="D46" s="15">
        <f t="shared" si="2"/>
        <v>384.60725735806909</v>
      </c>
      <c r="E46" s="8">
        <f t="shared" si="3"/>
        <v>276344.27548234479</v>
      </c>
      <c r="F46" s="10">
        <f t="shared" si="4"/>
        <v>262.46988685282253</v>
      </c>
      <c r="G46" s="11">
        <f t="shared" si="5"/>
        <v>757333.53491210414</v>
      </c>
      <c r="H46" s="5">
        <f t="shared" si="6"/>
        <v>656385.71159055736</v>
      </c>
      <c r="I46" s="5">
        <f t="shared" si="7"/>
        <v>100947.82332154679</v>
      </c>
      <c r="J46" s="8">
        <f t="shared" si="0"/>
        <v>72532050.718276262</v>
      </c>
    </row>
    <row r="47" spans="1:10" x14ac:dyDescent="0.25">
      <c r="A47" s="6">
        <v>18</v>
      </c>
      <c r="B47" s="15">
        <f>+B$24</f>
        <v>2885.4111379899809</v>
      </c>
      <c r="C47" s="5">
        <f t="shared" si="1"/>
        <v>2497.3281779434251</v>
      </c>
      <c r="D47" s="15">
        <f t="shared" si="2"/>
        <v>388.08296004655585</v>
      </c>
      <c r="E47" s="8">
        <f t="shared" si="3"/>
        <v>275956.19252229825</v>
      </c>
      <c r="F47" s="10">
        <f t="shared" si="4"/>
        <v>263.35655937967522</v>
      </c>
      <c r="G47" s="11">
        <f t="shared" si="5"/>
        <v>759891.94969683466</v>
      </c>
      <c r="H47" s="5">
        <f t="shared" si="6"/>
        <v>657687.7565850938</v>
      </c>
      <c r="I47" s="5">
        <f t="shared" si="7"/>
        <v>102204.19311174091</v>
      </c>
      <c r="J47" s="8">
        <f t="shared" si="0"/>
        <v>72674873.40218772</v>
      </c>
    </row>
    <row r="48" spans="1:10" x14ac:dyDescent="0.25">
      <c r="A48" s="6">
        <v>19</v>
      </c>
      <c r="B48" s="15">
        <f>+B$24</f>
        <v>2885.4111379899809</v>
      </c>
      <c r="C48" s="5">
        <f t="shared" si="1"/>
        <v>2493.8210652673538</v>
      </c>
      <c r="D48" s="15">
        <f t="shared" si="2"/>
        <v>391.59007272262716</v>
      </c>
      <c r="E48" s="8">
        <f t="shared" si="3"/>
        <v>275564.60244957561</v>
      </c>
      <c r="F48" s="10">
        <f t="shared" si="4"/>
        <v>264.2462272526962</v>
      </c>
      <c r="G48" s="11">
        <f t="shared" si="5"/>
        <v>762459.00728676131</v>
      </c>
      <c r="H48" s="5">
        <f t="shared" si="6"/>
        <v>658982.80794019811</v>
      </c>
      <c r="I48" s="5">
        <f t="shared" si="7"/>
        <v>103476.19934656317</v>
      </c>
      <c r="J48" s="8">
        <f t="shared" si="0"/>
        <v>72816906.561689436</v>
      </c>
    </row>
    <row r="49" spans="1:10" x14ac:dyDescent="0.25">
      <c r="A49" s="6">
        <v>20</v>
      </c>
      <c r="B49" s="15">
        <f>+B$24</f>
        <v>2885.4111379899809</v>
      </c>
      <c r="C49" s="5">
        <f t="shared" si="1"/>
        <v>2490.282258751075</v>
      </c>
      <c r="D49" s="15">
        <f t="shared" si="2"/>
        <v>395.12887923890594</v>
      </c>
      <c r="E49" s="8">
        <f t="shared" si="3"/>
        <v>275169.4735703367</v>
      </c>
      <c r="F49" s="10">
        <f t="shared" si="4"/>
        <v>265.13890059072685</v>
      </c>
      <c r="G49" s="11">
        <f t="shared" si="5"/>
        <v>765034.7368789016</v>
      </c>
      <c r="H49" s="5">
        <f t="shared" si="6"/>
        <v>660270.700245852</v>
      </c>
      <c r="I49" s="5">
        <f t="shared" si="7"/>
        <v>104764.03663304959</v>
      </c>
      <c r="J49" s="8">
        <f t="shared" si="0"/>
        <v>72958131.698568135</v>
      </c>
    </row>
    <row r="50" spans="1:10" x14ac:dyDescent="0.25">
      <c r="A50" s="6">
        <v>21</v>
      </c>
      <c r="B50" s="15">
        <f>+B$24</f>
        <v>2885.4111379899809</v>
      </c>
      <c r="C50" s="5">
        <f t="shared" si="1"/>
        <v>2486.7114719767874</v>
      </c>
      <c r="D50" s="15">
        <f t="shared" si="2"/>
        <v>398.69966601319356</v>
      </c>
      <c r="E50" s="8">
        <f t="shared" si="3"/>
        <v>274770.77390432352</v>
      </c>
      <c r="F50" s="10">
        <f t="shared" si="4"/>
        <v>266.03458954679195</v>
      </c>
      <c r="G50" s="11">
        <f t="shared" si="5"/>
        <v>767619.16776890645</v>
      </c>
      <c r="H50" s="5">
        <f t="shared" si="6"/>
        <v>661551.26576864347</v>
      </c>
      <c r="I50" s="5">
        <f t="shared" si="7"/>
        <v>106067.90200026298</v>
      </c>
      <c r="J50" s="8">
        <f t="shared" si="0"/>
        <v>73098530.055091083</v>
      </c>
    </row>
    <row r="51" spans="1:10" x14ac:dyDescent="0.25">
      <c r="A51" s="6">
        <v>22</v>
      </c>
      <c r="B51" s="15">
        <f>+B$24</f>
        <v>2885.4111379899809</v>
      </c>
      <c r="C51" s="5">
        <f t="shared" si="1"/>
        <v>2483.108415938324</v>
      </c>
      <c r="D51" s="15">
        <f t="shared" si="2"/>
        <v>402.30272205165693</v>
      </c>
      <c r="E51" s="8">
        <f t="shared" si="3"/>
        <v>274368.47118227184</v>
      </c>
      <c r="F51" s="10">
        <f t="shared" si="4"/>
        <v>266.93330430821504</v>
      </c>
      <c r="G51" s="11">
        <f t="shared" si="5"/>
        <v>770212.32935139269</v>
      </c>
      <c r="H51" s="5">
        <f t="shared" si="6"/>
        <v>662824.33442195447</v>
      </c>
      <c r="I51" s="5">
        <f t="shared" si="7"/>
        <v>107387.99492943819</v>
      </c>
      <c r="J51" s="8">
        <f t="shared" si="0"/>
        <v>73238082.610677093</v>
      </c>
    </row>
    <row r="52" spans="1:10" x14ac:dyDescent="0.25">
      <c r="A52" s="6">
        <v>23</v>
      </c>
      <c r="B52" s="15">
        <f>+B$24</f>
        <v>2885.4111379899809</v>
      </c>
      <c r="C52" s="5">
        <f t="shared" si="1"/>
        <v>2479.4727990177662</v>
      </c>
      <c r="D52" s="15">
        <f t="shared" si="2"/>
        <v>405.93833897221475</v>
      </c>
      <c r="E52" s="8">
        <f t="shared" si="3"/>
        <v>273962.53284329962</v>
      </c>
      <c r="F52" s="10">
        <f t="shared" si="4"/>
        <v>267.83505509673432</v>
      </c>
      <c r="G52" s="11">
        <f t="shared" si="5"/>
        <v>772814.25112027745</v>
      </c>
      <c r="H52" s="5">
        <f t="shared" si="6"/>
        <v>664089.73373577744</v>
      </c>
      <c r="I52" s="5">
        <f t="shared" si="7"/>
        <v>108724.51738449995</v>
      </c>
      <c r="J52" s="8">
        <f t="shared" si="0"/>
        <v>73376770.078526035</v>
      </c>
    </row>
    <row r="53" spans="1:10" x14ac:dyDescent="0.25">
      <c r="A53" s="6">
        <v>24</v>
      </c>
      <c r="B53" s="15">
        <f>+B$24</f>
        <v>2885.4111379899809</v>
      </c>
      <c r="C53" s="5">
        <f t="shared" si="1"/>
        <v>2475.8043269618374</v>
      </c>
      <c r="D53" s="15">
        <f t="shared" si="2"/>
        <v>409.60681102814351</v>
      </c>
      <c r="E53" s="8">
        <f t="shared" si="3"/>
        <v>273552.92603227147</v>
      </c>
      <c r="F53" s="10">
        <f t="shared" si="4"/>
        <v>268.73985216861905</v>
      </c>
      <c r="G53" s="11">
        <f t="shared" si="5"/>
        <v>775424.96266911435</v>
      </c>
      <c r="H53" s="5">
        <f t="shared" si="6"/>
        <v>665347.28882615163</v>
      </c>
      <c r="I53" s="5">
        <f t="shared" si="7"/>
        <v>110077.67384296277</v>
      </c>
      <c r="J53" s="8">
        <f t="shared" si="0"/>
        <v>73514572.90220581</v>
      </c>
    </row>
    <row r="54" spans="1:10" x14ac:dyDescent="0.25">
      <c r="A54" s="6">
        <v>25</v>
      </c>
      <c r="B54" s="15">
        <f>+B$24</f>
        <v>2885.4111379899809</v>
      </c>
      <c r="C54" s="5">
        <f t="shared" si="1"/>
        <v>2472.1027028580897</v>
      </c>
      <c r="D54" s="15">
        <f t="shared" si="2"/>
        <v>413.3084351318912</v>
      </c>
      <c r="E54" s="8">
        <f t="shared" si="3"/>
        <v>273139.61759713956</v>
      </c>
      <c r="F54" s="10">
        <f t="shared" si="4"/>
        <v>269.64770581478604</v>
      </c>
      <c r="G54" s="11">
        <f t="shared" si="5"/>
        <v>778044.49369142938</v>
      </c>
      <c r="H54" s="5">
        <f t="shared" si="6"/>
        <v>666596.82236421562</v>
      </c>
      <c r="I54" s="5">
        <f t="shared" si="7"/>
        <v>111447.67132721377</v>
      </c>
      <c r="J54" s="8">
        <f t="shared" si="0"/>
        <v>73651471.25219664</v>
      </c>
    </row>
    <row r="55" spans="1:10" x14ac:dyDescent="0.25">
      <c r="A55" s="6">
        <v>26</v>
      </c>
      <c r="B55" s="15">
        <f>+B$24</f>
        <v>2885.4111379899809</v>
      </c>
      <c r="C55" s="5">
        <f t="shared" si="1"/>
        <v>2468.3676271108716</v>
      </c>
      <c r="D55" s="15">
        <f t="shared" si="2"/>
        <v>417.04351087910936</v>
      </c>
      <c r="E55" s="8">
        <f t="shared" si="3"/>
        <v>272722.57408626046</v>
      </c>
      <c r="F55" s="10">
        <f t="shared" si="4"/>
        <v>270.55862636091672</v>
      </c>
      <c r="G55" s="11">
        <f t="shared" si="5"/>
        <v>780672.87398105871</v>
      </c>
      <c r="H55" s="5">
        <f t="shared" si="6"/>
        <v>667838.15454487293</v>
      </c>
      <c r="I55" s="5">
        <f t="shared" si="7"/>
        <v>112834.71943618586</v>
      </c>
      <c r="J55" s="8">
        <f t="shared" si="0"/>
        <v>73787445.022391975</v>
      </c>
    </row>
    <row r="56" spans="1:10" x14ac:dyDescent="0.25">
      <c r="A56" s="6">
        <v>27</v>
      </c>
      <c r="B56" s="15">
        <f>+B$24</f>
        <v>2885.4111379899809</v>
      </c>
      <c r="C56" s="5">
        <f t="shared" si="1"/>
        <v>2464.5987974170812</v>
      </c>
      <c r="D56" s="15">
        <f t="shared" si="2"/>
        <v>420.81234057289976</v>
      </c>
      <c r="E56" s="8">
        <f t="shared" si="3"/>
        <v>272301.76174568757</v>
      </c>
      <c r="F56" s="10">
        <f t="shared" si="4"/>
        <v>271.47262416757462</v>
      </c>
      <c r="G56" s="11">
        <f t="shared" si="5"/>
        <v>783310.13343248784</v>
      </c>
      <c r="H56" s="5">
        <f t="shared" si="6"/>
        <v>669071.10305506364</v>
      </c>
      <c r="I56" s="5">
        <f t="shared" si="7"/>
        <v>114239.03037742423</v>
      </c>
      <c r="J56" s="8">
        <f t="shared" si="0"/>
        <v>73922473.82655549</v>
      </c>
    </row>
    <row r="57" spans="1:10" x14ac:dyDescent="0.25">
      <c r="A57" s="6">
        <v>28</v>
      </c>
      <c r="B57" s="15">
        <f>+B$24</f>
        <v>2885.4111379899809</v>
      </c>
      <c r="C57" s="5">
        <f t="shared" si="1"/>
        <v>2460.7959087416975</v>
      </c>
      <c r="D57" s="15">
        <f t="shared" si="2"/>
        <v>424.61522924828341</v>
      </c>
      <c r="E57" s="8">
        <f t="shared" si="3"/>
        <v>271877.14651643927</v>
      </c>
      <c r="F57" s="10">
        <f t="shared" si="4"/>
        <v>272.38970963032324</v>
      </c>
      <c r="G57" s="11">
        <f t="shared" si="5"/>
        <v>785956.30204119149</v>
      </c>
      <c r="H57" s="5">
        <f t="shared" si="6"/>
        <v>670295.48304163839</v>
      </c>
      <c r="I57" s="5">
        <f t="shared" si="7"/>
        <v>115660.81899955306</v>
      </c>
      <c r="J57" s="8">
        <f t="shared" si="0"/>
        <v>74056536.994733736</v>
      </c>
    </row>
    <row r="58" spans="1:10" x14ac:dyDescent="0.25">
      <c r="A58" s="6">
        <v>29</v>
      </c>
      <c r="B58" s="15">
        <f>+B$24</f>
        <v>2885.4111379899809</v>
      </c>
      <c r="C58" s="5">
        <f t="shared" si="1"/>
        <v>2456.9586532930912</v>
      </c>
      <c r="D58" s="15">
        <f t="shared" si="2"/>
        <v>428.45248469688977</v>
      </c>
      <c r="E58" s="8">
        <f t="shared" si="3"/>
        <v>271448.6940317424</v>
      </c>
      <c r="F58" s="10">
        <f t="shared" si="4"/>
        <v>273.30989317984421</v>
      </c>
      <c r="G58" s="11">
        <f t="shared" si="5"/>
        <v>788611.40990397439</v>
      </c>
      <c r="H58" s="5">
        <f t="shared" si="6"/>
        <v>671511.10707882862</v>
      </c>
      <c r="I58" s="5">
        <f t="shared" si="7"/>
        <v>117100.30282514577</v>
      </c>
      <c r="J58" s="8">
        <f t="shared" si="0"/>
        <v>74189613.569623724</v>
      </c>
    </row>
    <row r="59" spans="1:10" x14ac:dyDescent="0.25">
      <c r="A59" s="6">
        <v>30</v>
      </c>
      <c r="B59" s="15">
        <f>+B$24</f>
        <v>2885.4111379899809</v>
      </c>
      <c r="C59" s="5">
        <f t="shared" si="1"/>
        <v>2453.0867204981178</v>
      </c>
      <c r="D59" s="15">
        <f t="shared" si="2"/>
        <v>432.32441749186319</v>
      </c>
      <c r="E59" s="8">
        <f t="shared" si="3"/>
        <v>271016.36961425055</v>
      </c>
      <c r="F59" s="10">
        <f t="shared" si="4"/>
        <v>274.2331852820559</v>
      </c>
      <c r="G59" s="11">
        <f t="shared" si="5"/>
        <v>791275.48721931421</v>
      </c>
      <c r="H59" s="5">
        <f t="shared" si="6"/>
        <v>672717.78513531119</v>
      </c>
      <c r="I59" s="5">
        <f t="shared" si="7"/>
        <v>118557.702084003</v>
      </c>
      <c r="J59" s="8">
        <f t="shared" si="0"/>
        <v>74321682.30289492</v>
      </c>
    </row>
    <row r="60" spans="1:10" x14ac:dyDescent="0.25">
      <c r="A60" s="6">
        <v>31</v>
      </c>
      <c r="B60" s="15">
        <f>+B$24</f>
        <v>2885.4111379899809</v>
      </c>
      <c r="C60" s="5">
        <f t="shared" si="1"/>
        <v>2449.1797969769741</v>
      </c>
      <c r="D60" s="15">
        <f t="shared" si="2"/>
        <v>436.23134101300684</v>
      </c>
      <c r="E60" s="8">
        <f t="shared" si="3"/>
        <v>270580.13827323756</v>
      </c>
      <c r="F60" s="10">
        <f t="shared" si="4"/>
        <v>275.15959643823265</v>
      </c>
      <c r="G60" s="11">
        <f t="shared" si="5"/>
        <v>793948.56428770476</v>
      </c>
      <c r="H60" s="5">
        <f t="shared" si="6"/>
        <v>673915.32454085676</v>
      </c>
      <c r="I60" s="5">
        <f t="shared" si="7"/>
        <v>120033.239746848</v>
      </c>
      <c r="J60" s="8">
        <f t="shared" si="0"/>
        <v>74452721.651465237</v>
      </c>
    </row>
    <row r="61" spans="1:10" x14ac:dyDescent="0.25">
      <c r="A61" s="6">
        <v>32</v>
      </c>
      <c r="B61" s="15">
        <f>+B$24</f>
        <v>2885.4111379899809</v>
      </c>
      <c r="C61" s="5">
        <f t="shared" si="1"/>
        <v>2445.2375665178402</v>
      </c>
      <c r="D61" s="15">
        <f t="shared" si="2"/>
        <v>440.17357147214079</v>
      </c>
      <c r="E61" s="8">
        <f t="shared" si="3"/>
        <v>270139.96470176545</v>
      </c>
      <c r="F61" s="10">
        <f t="shared" si="4"/>
        <v>276.089137185124</v>
      </c>
      <c r="G61" s="11">
        <f t="shared" si="5"/>
        <v>796630.67151200061</v>
      </c>
      <c r="H61" s="5">
        <f t="shared" si="6"/>
        <v>675103.52995256276</v>
      </c>
      <c r="I61" s="5">
        <f t="shared" si="7"/>
        <v>121527.14155943786</v>
      </c>
      <c r="J61" s="8">
        <f t="shared" si="0"/>
        <v>74582709.773730278</v>
      </c>
    </row>
    <row r="62" spans="1:10" x14ac:dyDescent="0.25">
      <c r="A62" s="6">
        <v>33</v>
      </c>
      <c r="B62" s="15">
        <f>+B$24</f>
        <v>2885.4111379899809</v>
      </c>
      <c r="C62" s="5">
        <f t="shared" si="1"/>
        <v>2441.2597100512835</v>
      </c>
      <c r="D62" s="15">
        <f t="shared" si="2"/>
        <v>444.15142793869745</v>
      </c>
      <c r="E62" s="8">
        <f t="shared" si="3"/>
        <v>269695.81327382673</v>
      </c>
      <c r="F62" s="10">
        <f t="shared" si="4"/>
        <v>277.02181809507459</v>
      </c>
      <c r="G62" s="11">
        <f t="shared" si="5"/>
        <v>799321.83939776267</v>
      </c>
      <c r="H62" s="5">
        <f t="shared" si="6"/>
        <v>676282.20332066121</v>
      </c>
      <c r="I62" s="5">
        <f t="shared" si="7"/>
        <v>123039.63607710147</v>
      </c>
      <c r="J62" s="8">
        <f t="shared" si="0"/>
        <v>74711624.525745228</v>
      </c>
    </row>
    <row r="63" spans="1:10" x14ac:dyDescent="0.25">
      <c r="A63" s="6">
        <v>34</v>
      </c>
      <c r="B63" s="15">
        <f>+B$24</f>
        <v>2885.4111379899809</v>
      </c>
      <c r="C63" s="5">
        <f t="shared" si="1"/>
        <v>2437.2459056244356</v>
      </c>
      <c r="D63" s="15">
        <f t="shared" si="2"/>
        <v>448.16523236554531</v>
      </c>
      <c r="E63" s="8">
        <f t="shared" si="3"/>
        <v>269247.64804146119</v>
      </c>
      <c r="F63" s="10">
        <f t="shared" si="4"/>
        <v>277.95764977614442</v>
      </c>
      <c r="G63" s="11">
        <f t="shared" si="5"/>
        <v>802022.09855360549</v>
      </c>
      <c r="H63" s="5">
        <f t="shared" si="6"/>
        <v>677451.14385389886</v>
      </c>
      <c r="I63" s="5">
        <f t="shared" si="7"/>
        <v>124570.95469970662</v>
      </c>
      <c r="J63" s="8">
        <f t="shared" si="0"/>
        <v>74839443.457359061</v>
      </c>
    </row>
    <row r="64" spans="1:10" x14ac:dyDescent="0.25">
      <c r="A64" s="6">
        <v>35</v>
      </c>
      <c r="B64" s="15">
        <f>+B$24</f>
        <v>2885.4111379899809</v>
      </c>
      <c r="C64" s="5">
        <f t="shared" si="1"/>
        <v>2433.1958283749341</v>
      </c>
      <c r="D64" s="15">
        <f t="shared" si="2"/>
        <v>452.21530961504686</v>
      </c>
      <c r="E64" s="8">
        <f t="shared" si="3"/>
        <v>268795.43273184611</v>
      </c>
      <c r="F64" s="10">
        <f t="shared" si="4"/>
        <v>278.89664287222956</v>
      </c>
      <c r="G64" s="11">
        <f t="shared" si="5"/>
        <v>804731.47969154525</v>
      </c>
      <c r="H64" s="5">
        <f t="shared" si="6"/>
        <v>678610.14798448281</v>
      </c>
      <c r="I64" s="5">
        <f t="shared" si="7"/>
        <v>126121.33170706245</v>
      </c>
      <c r="J64" s="8">
        <f t="shared" si="0"/>
        <v>74966143.808300093</v>
      </c>
    </row>
    <row r="65" spans="1:10" x14ac:dyDescent="0.25">
      <c r="A65" s="6">
        <v>36</v>
      </c>
      <c r="B65" s="15">
        <f>+B$24</f>
        <v>2885.4111379899809</v>
      </c>
      <c r="C65" s="5">
        <f t="shared" si="1"/>
        <v>2429.1091505046288</v>
      </c>
      <c r="D65" s="15">
        <f t="shared" si="2"/>
        <v>456.30198748535213</v>
      </c>
      <c r="E65" s="8">
        <f t="shared" si="3"/>
        <v>268339.13074436074</v>
      </c>
      <c r="F65" s="10">
        <f t="shared" si="4"/>
        <v>279.83880806318314</v>
      </c>
      <c r="G65" s="11">
        <f t="shared" si="5"/>
        <v>807450.01362734917</v>
      </c>
      <c r="H65" s="5">
        <f t="shared" si="6"/>
        <v>679759.00933258666</v>
      </c>
      <c r="I65" s="5">
        <f t="shared" si="7"/>
        <v>127691.00429476245</v>
      </c>
      <c r="J65" s="8">
        <f t="shared" si="0"/>
        <v>75091702.504212573</v>
      </c>
    </row>
    <row r="66" spans="1:10" x14ac:dyDescent="0.25">
      <c r="A66" s="6">
        <v>37</v>
      </c>
      <c r="B66" s="15">
        <f>+B$24</f>
        <v>2885.4111379899809</v>
      </c>
      <c r="C66" s="5">
        <f t="shared" si="1"/>
        <v>2424.9855412530537</v>
      </c>
      <c r="D66" s="15">
        <f t="shared" si="2"/>
        <v>460.42559673692722</v>
      </c>
      <c r="E66" s="8">
        <f t="shared" si="3"/>
        <v>267878.70514762378</v>
      </c>
      <c r="F66" s="10">
        <f t="shared" si="4"/>
        <v>280.78415606493684</v>
      </c>
      <c r="G66" s="11">
        <f t="shared" si="5"/>
        <v>810177.73128088575</v>
      </c>
      <c r="H66" s="5">
        <f t="shared" si="6"/>
        <v>680897.51867041271</v>
      </c>
      <c r="I66" s="5">
        <f t="shared" si="7"/>
        <v>129280.21261047304</v>
      </c>
      <c r="J66" s="8">
        <f t="shared" si="0"/>
        <v>75216096.152643591</v>
      </c>
    </row>
    <row r="67" spans="1:10" x14ac:dyDescent="0.25">
      <c r="A67" s="6">
        <v>38</v>
      </c>
      <c r="B67" s="15">
        <f>+B$24</f>
        <v>2885.4111379899809</v>
      </c>
      <c r="C67" s="5">
        <f t="shared" si="1"/>
        <v>2420.8246668706529</v>
      </c>
      <c r="D67" s="15">
        <f t="shared" si="2"/>
        <v>464.58647111932805</v>
      </c>
      <c r="E67" s="8">
        <f t="shared" si="3"/>
        <v>267414.11867650447</v>
      </c>
      <c r="F67" s="10">
        <f t="shared" si="4"/>
        <v>281.73269762962269</v>
      </c>
      <c r="G67" s="11">
        <f t="shared" si="5"/>
        <v>812914.6636764768</v>
      </c>
      <c r="H67" s="5">
        <f t="shared" si="6"/>
        <v>682025.46388580173</v>
      </c>
      <c r="I67" s="5">
        <f t="shared" si="7"/>
        <v>130889.19979067509</v>
      </c>
      <c r="J67" s="8">
        <f t="shared" si="0"/>
        <v>75339301.038979679</v>
      </c>
    </row>
    <row r="68" spans="1:10" x14ac:dyDescent="0.25">
      <c r="A68" s="6">
        <v>39</v>
      </c>
      <c r="B68" s="15">
        <f>+B$24</f>
        <v>2885.4111379899809</v>
      </c>
      <c r="C68" s="5">
        <f t="shared" si="1"/>
        <v>2416.6261905917709</v>
      </c>
      <c r="D68" s="15">
        <f t="shared" si="2"/>
        <v>468.78494739821008</v>
      </c>
      <c r="E68" s="8">
        <f t="shared" si="3"/>
        <v>266945.33372910623</v>
      </c>
      <c r="F68" s="10">
        <f t="shared" si="4"/>
        <v>282.68444354569556</v>
      </c>
      <c r="G68" s="11">
        <f t="shared" si="5"/>
        <v>815660.84194324992</v>
      </c>
      <c r="H68" s="5">
        <f t="shared" si="6"/>
        <v>683142.62994538876</v>
      </c>
      <c r="I68" s="5">
        <f t="shared" si="7"/>
        <v>132518.21199786119</v>
      </c>
      <c r="J68" s="8">
        <f t="shared" si="0"/>
        <v>75461293.122332394</v>
      </c>
    </row>
    <row r="69" spans="1:10" x14ac:dyDescent="0.25">
      <c r="A69" s="6">
        <v>40</v>
      </c>
      <c r="B69" s="15">
        <f>+B$24</f>
        <v>2885.4111379899809</v>
      </c>
      <c r="C69" s="5">
        <f t="shared" si="1"/>
        <v>2412.3897726073924</v>
      </c>
      <c r="D69" s="15">
        <f t="shared" si="2"/>
        <v>473.02136538258856</v>
      </c>
      <c r="E69" s="8">
        <f t="shared" si="3"/>
        <v>266472.31236372364</v>
      </c>
      <c r="F69" s="10">
        <f t="shared" si="4"/>
        <v>283.63940463805568</v>
      </c>
      <c r="G69" s="11">
        <f t="shared" si="5"/>
        <v>818416.29731549288</v>
      </c>
      <c r="H69" s="5">
        <f t="shared" si="6"/>
        <v>684248.7988572953</v>
      </c>
      <c r="I69" s="5">
        <f t="shared" si="7"/>
        <v>134167.49845819763</v>
      </c>
      <c r="J69" s="8">
        <f t="shared" si="0"/>
        <v>75582048.031372577</v>
      </c>
    </row>
    <row r="70" spans="1:10" x14ac:dyDescent="0.25">
      <c r="A70" s="6">
        <v>41</v>
      </c>
      <c r="B70" s="15">
        <f>+B$24</f>
        <v>2885.4111379899809</v>
      </c>
      <c r="C70" s="5">
        <f t="shared" si="1"/>
        <v>2408.1150700376456</v>
      </c>
      <c r="D70" s="15">
        <f t="shared" si="2"/>
        <v>477.29606795233531</v>
      </c>
      <c r="E70" s="8">
        <f t="shared" si="3"/>
        <v>265995.01629577129</v>
      </c>
      <c r="F70" s="10">
        <f t="shared" si="4"/>
        <v>284.59759176817181</v>
      </c>
      <c r="G70" s="11">
        <f t="shared" si="5"/>
        <v>821181.06113300868</v>
      </c>
      <c r="H70" s="5">
        <f t="shared" si="6"/>
        <v>685343.74963335635</v>
      </c>
      <c r="I70" s="5">
        <f t="shared" si="7"/>
        <v>135837.31149965231</v>
      </c>
      <c r="J70" s="8">
        <f t="shared" si="0"/>
        <v>75701541.060112119</v>
      </c>
    </row>
    <row r="71" spans="1:10" x14ac:dyDescent="0.25">
      <c r="A71" s="6">
        <v>42</v>
      </c>
      <c r="B71" s="15">
        <f>+B$24</f>
        <v>2885.4111379899809</v>
      </c>
      <c r="C71" s="5">
        <f t="shared" si="1"/>
        <v>2403.8017369040444</v>
      </c>
      <c r="D71" s="15">
        <f t="shared" si="2"/>
        <v>481.6094010859365</v>
      </c>
      <c r="E71" s="8">
        <f t="shared" si="3"/>
        <v>265513.40689468535</v>
      </c>
      <c r="F71" s="10">
        <f t="shared" si="4"/>
        <v>285.55901583420484</v>
      </c>
      <c r="G71" s="11">
        <f t="shared" si="5"/>
        <v>823955.16484147194</v>
      </c>
      <c r="H71" s="5">
        <f t="shared" si="6"/>
        <v>686427.25825087109</v>
      </c>
      <c r="I71" s="5">
        <f t="shared" si="7"/>
        <v>137527.90659060085</v>
      </c>
      <c r="J71" s="8">
        <f t="shared" si="0"/>
        <v>75819747.163633123</v>
      </c>
    </row>
    <row r="72" spans="1:10" x14ac:dyDescent="0.25">
      <c r="A72" s="6">
        <v>43</v>
      </c>
      <c r="B72" s="15">
        <f>+B$24</f>
        <v>2885.4111379899809</v>
      </c>
      <c r="C72" s="5">
        <f t="shared" si="1"/>
        <v>2399.4494241014904</v>
      </c>
      <c r="D72" s="15">
        <f t="shared" si="2"/>
        <v>485.96171388849052</v>
      </c>
      <c r="E72" s="8">
        <f t="shared" si="3"/>
        <v>265027.44518079684</v>
      </c>
      <c r="F72" s="10">
        <f t="shared" si="4"/>
        <v>286.52368777113168</v>
      </c>
      <c r="G72" s="11">
        <f t="shared" si="5"/>
        <v>826738.63999278704</v>
      </c>
      <c r="H72" s="5">
        <f t="shared" si="6"/>
        <v>687499.09761387715</v>
      </c>
      <c r="I72" s="5">
        <f t="shared" si="7"/>
        <v>139239.54237890989</v>
      </c>
      <c r="J72" s="8">
        <f t="shared" si="0"/>
        <v>75936640.953763351</v>
      </c>
    </row>
    <row r="73" spans="1:10" x14ac:dyDescent="0.25">
      <c r="A73" s="6">
        <v>44</v>
      </c>
      <c r="B73" s="15">
        <f>+B$24</f>
        <v>2885.4111379899809</v>
      </c>
      <c r="C73" s="5">
        <f t="shared" si="1"/>
        <v>2395.0577793700149</v>
      </c>
      <c r="D73" s="15">
        <f t="shared" si="2"/>
        <v>490.353358619966</v>
      </c>
      <c r="E73" s="8">
        <f t="shared" si="3"/>
        <v>264537.09182217688</v>
      </c>
      <c r="F73" s="10">
        <f t="shared" si="4"/>
        <v>287.49161855086965</v>
      </c>
      <c r="G73" s="11">
        <f t="shared" si="5"/>
        <v>829531.51824544626</v>
      </c>
      <c r="H73" s="5">
        <f t="shared" si="6"/>
        <v>688559.03751393722</v>
      </c>
      <c r="I73" s="5">
        <f t="shared" si="7"/>
        <v>140972.48073150904</v>
      </c>
      <c r="J73" s="8">
        <f t="shared" si="0"/>
        <v>76052196.694697648</v>
      </c>
    </row>
    <row r="74" spans="1:10" x14ac:dyDescent="0.25">
      <c r="A74" s="6">
        <v>45</v>
      </c>
      <c r="B74" s="15">
        <f>+B$24</f>
        <v>2885.4111379899809</v>
      </c>
      <c r="C74" s="5">
        <f t="shared" si="1"/>
        <v>2390.6264472662706</v>
      </c>
      <c r="D74" s="15">
        <f t="shared" si="2"/>
        <v>494.78469072371036</v>
      </c>
      <c r="E74" s="8">
        <f t="shared" si="3"/>
        <v>264042.30713145318</v>
      </c>
      <c r="F74" s="10">
        <f t="shared" si="4"/>
        <v>288.46281918240118</v>
      </c>
      <c r="G74" s="11">
        <f t="shared" si="5"/>
        <v>832333.83136489033</v>
      </c>
      <c r="H74" s="5">
        <f t="shared" si="6"/>
        <v>689606.84459043632</v>
      </c>
      <c r="I74" s="5">
        <f t="shared" si="7"/>
        <v>142726.98677445395</v>
      </c>
      <c r="J74" s="8">
        <f t="shared" si="0"/>
        <v>76166388.298564419</v>
      </c>
    </row>
    <row r="75" spans="1:10" x14ac:dyDescent="0.25">
      <c r="A75" s="6">
        <v>46</v>
      </c>
      <c r="B75" s="15">
        <f>+B$24</f>
        <v>2885.4111379899809</v>
      </c>
      <c r="C75" s="5">
        <f t="shared" si="1"/>
        <v>2386.155069134762</v>
      </c>
      <c r="D75" s="15">
        <f t="shared" si="2"/>
        <v>499.25606885521893</v>
      </c>
      <c r="E75" s="8">
        <f t="shared" si="3"/>
        <v>263543.05106259795</v>
      </c>
      <c r="F75" s="10">
        <f t="shared" si="4"/>
        <v>289.43730071189918</v>
      </c>
      <c r="G75" s="11">
        <f t="shared" si="5"/>
        <v>835145.61122386937</v>
      </c>
      <c r="H75" s="5">
        <f t="shared" si="6"/>
        <v>690642.28229038068</v>
      </c>
      <c r="I75" s="5">
        <f t="shared" si="7"/>
        <v>144503.32893348864</v>
      </c>
      <c r="J75" s="8">
        <f t="shared" si="0"/>
        <v>76279189.320936561</v>
      </c>
    </row>
    <row r="76" spans="1:10" x14ac:dyDescent="0.25">
      <c r="A76" s="6">
        <v>47</v>
      </c>
      <c r="B76" s="15">
        <f>+B$24</f>
        <v>2885.4111379899809</v>
      </c>
      <c r="C76" s="5">
        <f t="shared" si="1"/>
        <v>2381.6432830788171</v>
      </c>
      <c r="D76" s="15">
        <f t="shared" si="2"/>
        <v>503.76785491116379</v>
      </c>
      <c r="E76" s="8">
        <f t="shared" si="3"/>
        <v>263039.28320768679</v>
      </c>
      <c r="F76" s="10">
        <f t="shared" si="4"/>
        <v>290.41507422285264</v>
      </c>
      <c r="G76" s="11">
        <f t="shared" si="5"/>
        <v>837966.88980280596</v>
      </c>
      <c r="H76" s="5">
        <f t="shared" si="6"/>
        <v>691665.11082769313</v>
      </c>
      <c r="I76" s="5">
        <f t="shared" si="7"/>
        <v>146301.77897511289</v>
      </c>
      <c r="J76" s="8">
        <f t="shared" si="0"/>
        <v>76390572.956286311</v>
      </c>
    </row>
    <row r="77" spans="1:10" x14ac:dyDescent="0.25">
      <c r="A77" s="6">
        <v>48</v>
      </c>
      <c r="B77" s="15">
        <f>+B$24</f>
        <v>2885.4111379899809</v>
      </c>
      <c r="C77" s="5">
        <f t="shared" si="1"/>
        <v>2377.0907239312978</v>
      </c>
      <c r="D77" s="15">
        <f t="shared" si="2"/>
        <v>508.32041405868313</v>
      </c>
      <c r="E77" s="8">
        <f t="shared" si="3"/>
        <v>262530.9627936281</v>
      </c>
      <c r="F77" s="10">
        <f t="shared" si="4"/>
        <v>291.39615083619259</v>
      </c>
      <c r="G77" s="11">
        <f t="shared" si="5"/>
        <v>840797.69919015863</v>
      </c>
      <c r="H77" s="5">
        <f t="shared" si="6"/>
        <v>692675.08714199869</v>
      </c>
      <c r="I77" s="5">
        <f t="shared" si="7"/>
        <v>148122.61204815991</v>
      </c>
      <c r="J77" s="8">
        <f t="shared" si="0"/>
        <v>76500512.033382922</v>
      </c>
    </row>
    <row r="78" spans="1:10" x14ac:dyDescent="0.25">
      <c r="A78" s="6">
        <v>49</v>
      </c>
      <c r="B78" s="15">
        <f>+B$24</f>
        <v>2885.4111379899809</v>
      </c>
      <c r="C78" s="5">
        <f t="shared" si="1"/>
        <v>2372.4970232250434</v>
      </c>
      <c r="D78" s="15">
        <f t="shared" si="2"/>
        <v>512.91411476493749</v>
      </c>
      <c r="E78" s="8">
        <f t="shared" si="3"/>
        <v>262018.04867886315</v>
      </c>
      <c r="F78" s="10">
        <f t="shared" si="4"/>
        <v>292.3805417104187</v>
      </c>
      <c r="G78" s="11">
        <f t="shared" si="5"/>
        <v>843638.07158278627</v>
      </c>
      <c r="H78" s="5">
        <f t="shared" si="6"/>
        <v>693671.96485689399</v>
      </c>
      <c r="I78" s="5">
        <f t="shared" si="7"/>
        <v>149966.10672589228</v>
      </c>
      <c r="J78" s="8">
        <f t="shared" si="0"/>
        <v>76608979.010632858</v>
      </c>
    </row>
    <row r="79" spans="1:10" x14ac:dyDescent="0.25">
      <c r="A79" s="6">
        <v>50</v>
      </c>
      <c r="B79" s="15">
        <f>+B$24</f>
        <v>2885.4111379899809</v>
      </c>
      <c r="C79" s="5">
        <f t="shared" si="1"/>
        <v>2367.8618091630492</v>
      </c>
      <c r="D79" s="15">
        <f t="shared" si="2"/>
        <v>517.54932882693174</v>
      </c>
      <c r="E79" s="8">
        <f t="shared" si="3"/>
        <v>261500.49935003623</v>
      </c>
      <c r="F79" s="10">
        <f t="shared" si="4"/>
        <v>293.36825804172611</v>
      </c>
      <c r="G79" s="11">
        <f t="shared" si="5"/>
        <v>846488.03928631532</v>
      </c>
      <c r="H79" s="5">
        <f t="shared" si="6"/>
        <v>694655.49423769384</v>
      </c>
      <c r="I79" s="5">
        <f t="shared" si="7"/>
        <v>151832.54504862145</v>
      </c>
      <c r="J79" s="8">
        <f t="shared" si="0"/>
        <v>76715945.971361667</v>
      </c>
    </row>
    <row r="80" spans="1:10" x14ac:dyDescent="0.25">
      <c r="A80" s="6">
        <v>51</v>
      </c>
      <c r="B80" s="15">
        <f>+B$24</f>
        <v>2885.4111379899809</v>
      </c>
      <c r="C80" s="5">
        <f t="shared" si="1"/>
        <v>2363.184706588374</v>
      </c>
      <c r="D80" s="15">
        <f t="shared" si="2"/>
        <v>522.22643140160699</v>
      </c>
      <c r="E80" s="8">
        <f t="shared" si="3"/>
        <v>260978.27291863461</v>
      </c>
      <c r="F80" s="10">
        <f t="shared" si="4"/>
        <v>294.35931106413278</v>
      </c>
      <c r="G80" s="11">
        <f t="shared" si="5"/>
        <v>849347.63471550611</v>
      </c>
      <c r="H80" s="5">
        <f t="shared" si="6"/>
        <v>695625.42214864853</v>
      </c>
      <c r="I80" s="5">
        <f t="shared" si="7"/>
        <v>153722.21256685763</v>
      </c>
      <c r="J80" s="8">
        <f t="shared" si="0"/>
        <v>76821384.619036511</v>
      </c>
    </row>
    <row r="81" spans="1:10" x14ac:dyDescent="0.25">
      <c r="A81" s="6">
        <v>52</v>
      </c>
      <c r="B81" s="15">
        <f>+B$24</f>
        <v>2885.4111379899809</v>
      </c>
      <c r="C81" s="5">
        <f t="shared" si="1"/>
        <v>2358.4653369537768</v>
      </c>
      <c r="D81" s="15">
        <f t="shared" si="2"/>
        <v>526.9458010362041</v>
      </c>
      <c r="E81" s="8">
        <f t="shared" si="3"/>
        <v>260451.32711759841</v>
      </c>
      <c r="F81" s="10">
        <f t="shared" si="4"/>
        <v>295.3537120496074</v>
      </c>
      <c r="G81" s="11">
        <f t="shared" si="5"/>
        <v>852216.89039462281</v>
      </c>
      <c r="H81" s="5">
        <f t="shared" si="6"/>
        <v>696581.49200962612</v>
      </c>
      <c r="I81" s="5">
        <f t="shared" si="7"/>
        <v>155635.39838499675</v>
      </c>
      <c r="J81" s="8">
        <f t="shared" si="0"/>
        <v>76925266.272429258</v>
      </c>
    </row>
    <row r="82" spans="1:10" x14ac:dyDescent="0.25">
      <c r="A82" s="6">
        <v>53</v>
      </c>
      <c r="B82" s="15">
        <f>+B$24</f>
        <v>2885.4111379899809</v>
      </c>
      <c r="C82" s="5">
        <f t="shared" si="1"/>
        <v>2353.7033182910791</v>
      </c>
      <c r="D82" s="15">
        <f t="shared" si="2"/>
        <v>531.70781969890186</v>
      </c>
      <c r="E82" s="8">
        <f t="shared" si="3"/>
        <v>259919.61929789951</v>
      </c>
      <c r="F82" s="10">
        <f t="shared" si="4"/>
        <v>296.35147230819734</v>
      </c>
      <c r="G82" s="11">
        <f t="shared" si="5"/>
        <v>855095.83895780204</v>
      </c>
      <c r="H82" s="5">
        <f t="shared" si="6"/>
        <v>697523.44375225087</v>
      </c>
      <c r="I82" s="5">
        <f t="shared" si="7"/>
        <v>157572.39520555109</v>
      </c>
      <c r="J82" s="8">
        <f t="shared" si="0"/>
        <v>77027561.860718668</v>
      </c>
    </row>
    <row r="83" spans="1:10" x14ac:dyDescent="0.25">
      <c r="A83" s="6">
        <v>54</v>
      </c>
      <c r="B83" s="15">
        <f>+B$24</f>
        <v>2885.4111379899809</v>
      </c>
      <c r="C83" s="5">
        <f t="shared" si="1"/>
        <v>2348.8982651802476</v>
      </c>
      <c r="D83" s="15">
        <f t="shared" si="2"/>
        <v>536.51287280973338</v>
      </c>
      <c r="E83" s="8">
        <f t="shared" si="3"/>
        <v>259383.10642508976</v>
      </c>
      <c r="F83" s="10">
        <f t="shared" si="4"/>
        <v>297.35260318815756</v>
      </c>
      <c r="G83" s="11">
        <f t="shared" si="5"/>
        <v>857984.51314942492</v>
      </c>
      <c r="H83" s="5">
        <f t="shared" si="6"/>
        <v>698451.01377549383</v>
      </c>
      <c r="I83" s="5">
        <f t="shared" si="7"/>
        <v>159533.49937393109</v>
      </c>
      <c r="J83" s="8">
        <f t="shared" si="0"/>
        <v>77128241.918531358</v>
      </c>
    </row>
    <row r="84" spans="1:10" x14ac:dyDescent="0.25">
      <c r="A84" s="6">
        <v>55</v>
      </c>
      <c r="B84" s="15">
        <f>+B$24</f>
        <v>2885.4111379899809</v>
      </c>
      <c r="C84" s="5">
        <f t="shared" si="1"/>
        <v>2344.0497887182019</v>
      </c>
      <c r="D84" s="15">
        <f t="shared" si="2"/>
        <v>541.36134927177909</v>
      </c>
      <c r="E84" s="8">
        <f t="shared" si="3"/>
        <v>258841.74507581798</v>
      </c>
      <c r="F84" s="10">
        <f t="shared" si="4"/>
        <v>298.35711607607948</v>
      </c>
      <c r="G84" s="11">
        <f t="shared" si="5"/>
        <v>860882.94582448935</v>
      </c>
      <c r="H84" s="5">
        <f t="shared" si="6"/>
        <v>699363.93490070617</v>
      </c>
      <c r="I84" s="5">
        <f t="shared" si="7"/>
        <v>161519.01092378321</v>
      </c>
      <c r="J84" s="8">
        <f t="shared" si="0"/>
        <v>77227276.580920801</v>
      </c>
    </row>
    <row r="85" spans="1:10" x14ac:dyDescent="0.25">
      <c r="A85" s="6">
        <v>56</v>
      </c>
      <c r="B85" s="15">
        <f>+B$24</f>
        <v>2885.4111379899809</v>
      </c>
      <c r="C85" s="5">
        <f t="shared" si="1"/>
        <v>2339.1574964873384</v>
      </c>
      <c r="D85" s="15">
        <f t="shared" si="2"/>
        <v>546.25364150264249</v>
      </c>
      <c r="E85" s="8">
        <f t="shared" si="3"/>
        <v>258295.49143431534</v>
      </c>
      <c r="F85" s="10">
        <f t="shared" si="4"/>
        <v>299.3650223970206</v>
      </c>
      <c r="G85" s="11">
        <f t="shared" si="5"/>
        <v>863791.16994898336</v>
      </c>
      <c r="H85" s="5">
        <f t="shared" si="6"/>
        <v>700261.93632609071</v>
      </c>
      <c r="I85" s="5">
        <f t="shared" si="7"/>
        <v>163529.23362289264</v>
      </c>
      <c r="J85" s="8">
        <f t="shared" si="0"/>
        <v>77324635.57828325</v>
      </c>
    </row>
    <row r="86" spans="1:10" x14ac:dyDescent="0.25">
      <c r="A86" s="6">
        <v>57</v>
      </c>
      <c r="B86" s="15">
        <f>+B$24</f>
        <v>2885.4111379899809</v>
      </c>
      <c r="C86" s="5">
        <f t="shared" si="1"/>
        <v>2334.2209925237676</v>
      </c>
      <c r="D86" s="15">
        <f t="shared" si="2"/>
        <v>551.19014546621338</v>
      </c>
      <c r="E86" s="8">
        <f t="shared" si="3"/>
        <v>257744.30128884912</v>
      </c>
      <c r="F86" s="10">
        <f t="shared" si="4"/>
        <v>300.3763336146344</v>
      </c>
      <c r="G86" s="11">
        <f t="shared" si="5"/>
        <v>866709.21860026044</v>
      </c>
      <c r="H86" s="5">
        <f t="shared" si="6"/>
        <v>701144.74358060223</v>
      </c>
      <c r="I86" s="5">
        <f t="shared" si="7"/>
        <v>165564.47501965819</v>
      </c>
      <c r="J86" s="8">
        <f t="shared" si="0"/>
        <v>77420288.231210187</v>
      </c>
    </row>
    <row r="87" spans="1:10" x14ac:dyDescent="0.25">
      <c r="A87" s="6">
        <v>58</v>
      </c>
      <c r="B87" s="15">
        <f>+B$24</f>
        <v>2885.4111379899809</v>
      </c>
      <c r="C87" s="5">
        <f t="shared" si="1"/>
        <v>2329.2398772852671</v>
      </c>
      <c r="D87" s="15">
        <f t="shared" si="2"/>
        <v>556.17126070471386</v>
      </c>
      <c r="E87" s="8">
        <f t="shared" si="3"/>
        <v>257188.1300281444</v>
      </c>
      <c r="F87" s="10">
        <f t="shared" si="4"/>
        <v>301.39106123130068</v>
      </c>
      <c r="G87" s="11">
        <f t="shared" si="5"/>
        <v>869637.12496741535</v>
      </c>
      <c r="H87" s="5">
        <f t="shared" si="6"/>
        <v>702012.07847727125</v>
      </c>
      <c r="I87" s="5">
        <f t="shared" si="7"/>
        <v>167625.0464901441</v>
      </c>
      <c r="J87" s="8">
        <f t="shared" si="0"/>
        <v>77514203.445276186</v>
      </c>
    </row>
    <row r="88" spans="1:10" x14ac:dyDescent="0.25">
      <c r="A88" s="6">
        <v>59</v>
      </c>
      <c r="B88" s="15">
        <f>+B$24</f>
        <v>2885.4111379899809</v>
      </c>
      <c r="C88" s="5">
        <f t="shared" si="1"/>
        <v>2324.2137476189441</v>
      </c>
      <c r="D88" s="15">
        <f t="shared" si="2"/>
        <v>561.19739037103682</v>
      </c>
      <c r="E88" s="8">
        <f t="shared" si="3"/>
        <v>256626.93263777337</v>
      </c>
      <c r="F88" s="10">
        <f t="shared" si="4"/>
        <v>302.40921678825651</v>
      </c>
      <c r="G88" s="11">
        <f t="shared" si="5"/>
        <v>872574.92235166207</v>
      </c>
      <c r="H88" s="5">
        <f t="shared" si="6"/>
        <v>702863.65906594344</v>
      </c>
      <c r="I88" s="5">
        <f t="shared" si="7"/>
        <v>169711.26328571868</v>
      </c>
      <c r="J88" s="8">
        <f t="shared" si="0"/>
        <v>77606349.705761701</v>
      </c>
    </row>
    <row r="89" spans="1:10" x14ac:dyDescent="0.25">
      <c r="A89" s="6">
        <v>60</v>
      </c>
      <c r="B89" s="15">
        <f>+B$24</f>
        <v>2885.4111379899809</v>
      </c>
      <c r="C89" s="5">
        <f t="shared" si="1"/>
        <v>2319.1421967286078</v>
      </c>
      <c r="D89" s="15">
        <f t="shared" si="2"/>
        <v>566.26894126137313</v>
      </c>
      <c r="E89" s="8">
        <f t="shared" si="3"/>
        <v>256060.663696512</v>
      </c>
      <c r="F89" s="10">
        <f t="shared" si="4"/>
        <v>303.43081186572743</v>
      </c>
      <c r="G89" s="11">
        <f t="shared" si="5"/>
        <v>875522.64416671242</v>
      </c>
      <c r="H89" s="5">
        <f t="shared" si="6"/>
        <v>703699.199585428</v>
      </c>
      <c r="I89" s="5">
        <f t="shared" si="7"/>
        <v>171823.44458128436</v>
      </c>
      <c r="J89" s="8">
        <f t="shared" si="0"/>
        <v>77696695.072309628</v>
      </c>
    </row>
    <row r="90" spans="1:10" x14ac:dyDescent="0.25">
      <c r="A90" s="6">
        <v>61</v>
      </c>
      <c r="B90" s="15">
        <f>+B$24</f>
        <v>2885.4111379899809</v>
      </c>
      <c r="C90" s="5">
        <f t="shared" si="1"/>
        <v>2314.0248141418406</v>
      </c>
      <c r="D90" s="15">
        <f t="shared" si="2"/>
        <v>571.38632384814036</v>
      </c>
      <c r="E90" s="8">
        <f t="shared" si="3"/>
        <v>255489.27737266387</v>
      </c>
      <c r="F90" s="10">
        <f t="shared" si="4"/>
        <v>304.45585808305907</v>
      </c>
      <c r="G90" s="11">
        <f t="shared" si="5"/>
        <v>878480.32393915555</v>
      </c>
      <c r="H90" s="5">
        <f t="shared" si="6"/>
        <v>704518.41041504533</v>
      </c>
      <c r="I90" s="5">
        <f t="shared" si="7"/>
        <v>173961.91352411025</v>
      </c>
      <c r="J90" s="8">
        <f t="shared" si="0"/>
        <v>77785207.173515067</v>
      </c>
    </row>
    <row r="91" spans="1:10" x14ac:dyDescent="0.25">
      <c r="A91" s="6">
        <v>62</v>
      </c>
      <c r="B91" s="15">
        <f>+B$24</f>
        <v>2885.4111379899809</v>
      </c>
      <c r="C91" s="5">
        <f t="shared" si="1"/>
        <v>2308.8611856767789</v>
      </c>
      <c r="D91" s="15">
        <f t="shared" si="2"/>
        <v>576.54995231320208</v>
      </c>
      <c r="E91" s="8">
        <f t="shared" si="3"/>
        <v>254912.72742035065</v>
      </c>
      <c r="F91" s="10">
        <f t="shared" si="4"/>
        <v>305.48436709884948</v>
      </c>
      <c r="G91" s="11">
        <f t="shared" si="5"/>
        <v>881447.99530884041</v>
      </c>
      <c r="H91" s="5">
        <f t="shared" si="6"/>
        <v>705320.99802556995</v>
      </c>
      <c r="I91" s="5">
        <f t="shared" si="7"/>
        <v>176126.99728327038</v>
      </c>
      <c r="J91" s="8">
        <f t="shared" si="0"/>
        <v>77871853.201447353</v>
      </c>
    </row>
    <row r="92" spans="1:10" x14ac:dyDescent="0.25">
      <c r="A92" s="6">
        <v>63</v>
      </c>
      <c r="B92" s="15">
        <f>+B$24</f>
        <v>2885.4111379899809</v>
      </c>
      <c r="C92" s="5">
        <f t="shared" si="1"/>
        <v>2303.6508934085905</v>
      </c>
      <c r="D92" s="15">
        <f t="shared" si="2"/>
        <v>581.76024458139045</v>
      </c>
      <c r="E92" s="8">
        <f t="shared" si="3"/>
        <v>254330.96717576927</v>
      </c>
      <c r="F92" s="10">
        <f t="shared" si="4"/>
        <v>306.51635061108158</v>
      </c>
      <c r="G92" s="11">
        <f t="shared" si="5"/>
        <v>884425.69202925684</v>
      </c>
      <c r="H92" s="5">
        <f t="shared" si="6"/>
        <v>706106.66492955887</v>
      </c>
      <c r="I92" s="5">
        <f t="shared" si="7"/>
        <v>178319.02709969805</v>
      </c>
      <c r="J92" s="8">
        <f t="shared" si="0"/>
        <v>77956599.906103581</v>
      </c>
    </row>
    <row r="93" spans="1:10" x14ac:dyDescent="0.25">
      <c r="A93" s="6">
        <v>64</v>
      </c>
      <c r="B93" s="15">
        <f>+B$24</f>
        <v>2885.4111379899809</v>
      </c>
      <c r="C93" s="5">
        <f t="shared" si="1"/>
        <v>2298.3935156356497</v>
      </c>
      <c r="D93" s="15">
        <f t="shared" si="2"/>
        <v>587.01762235433125</v>
      </c>
      <c r="E93" s="8">
        <f t="shared" si="3"/>
        <v>253743.94955341495</v>
      </c>
      <c r="F93" s="10">
        <f t="shared" si="4"/>
        <v>307.5518203572563</v>
      </c>
      <c r="G93" s="11">
        <f t="shared" si="5"/>
        <v>887413.44796792115</v>
      </c>
      <c r="H93" s="5">
        <f t="shared" si="6"/>
        <v>706875.10963105806</v>
      </c>
      <c r="I93" s="5">
        <f t="shared" si="7"/>
        <v>180538.338336863</v>
      </c>
      <c r="J93" s="8">
        <f t="shared" si="0"/>
        <v>78039413.589792579</v>
      </c>
    </row>
    <row r="94" spans="1:10" x14ac:dyDescent="0.25">
      <c r="A94" s="6">
        <v>65</v>
      </c>
      <c r="B94" s="15">
        <f>+B$24</f>
        <v>2885.4111379899809</v>
      </c>
      <c r="C94" s="5">
        <f t="shared" si="1"/>
        <v>2293.0886268454042</v>
      </c>
      <c r="D94" s="15">
        <f t="shared" si="2"/>
        <v>592.32251114457677</v>
      </c>
      <c r="E94" s="8">
        <f t="shared" si="3"/>
        <v>253151.62704227038</v>
      </c>
      <c r="F94" s="10">
        <f t="shared" si="4"/>
        <v>308.59078811452605</v>
      </c>
      <c r="G94" s="11">
        <f t="shared" si="5"/>
        <v>890411.29710675974</v>
      </c>
      <c r="H94" s="5">
        <f t="shared" si="6"/>
        <v>707626.02657467965</v>
      </c>
      <c r="I94" s="5">
        <f t="shared" si="7"/>
        <v>182785.27053208009</v>
      </c>
      <c r="J94" s="8">
        <f t="shared" ref="J94:J157" si="8">+F94*E94</f>
        <v>78120260.101448789</v>
      </c>
    </row>
    <row r="95" spans="1:10" x14ac:dyDescent="0.25">
      <c r="A95" s="6">
        <v>66</v>
      </c>
      <c r="B95" s="15">
        <f>+B$24</f>
        <v>2885.4111379899809</v>
      </c>
      <c r="C95" s="5">
        <f t="shared" ref="C95:C158" si="9">+E94*$B$12</f>
        <v>2287.7357976799381</v>
      </c>
      <c r="D95" s="15">
        <f t="shared" ref="D95:D158" si="10">+B95-C95</f>
        <v>597.67534031004288</v>
      </c>
      <c r="E95" s="8">
        <f t="shared" ref="E95:E158" si="11">+E94-D95</f>
        <v>252553.95170196035</v>
      </c>
      <c r="F95" s="10">
        <f t="shared" ref="F95:F158" si="12">+F94*(1+B$20)</f>
        <v>309.63326569982866</v>
      </c>
      <c r="G95" s="11">
        <f t="shared" ref="G95:G158" si="13">+F95*B95</f>
        <v>893419.27354249672</v>
      </c>
      <c r="H95" s="5">
        <f t="shared" ref="H95:H158" si="14">+F95*C95</f>
        <v>708359.10609404172</v>
      </c>
      <c r="I95" s="5">
        <f t="shared" ref="I95:I158" si="15">+F95*D95</f>
        <v>185060.16744845503</v>
      </c>
      <c r="J95" s="8">
        <f t="shared" si="8"/>
        <v>78199104.830874786</v>
      </c>
    </row>
    <row r="96" spans="1:10" x14ac:dyDescent="0.25">
      <c r="A96" s="6">
        <v>67</v>
      </c>
      <c r="B96" s="15">
        <f>+B$24</f>
        <v>2885.4111379899809</v>
      </c>
      <c r="C96" s="5">
        <f t="shared" si="9"/>
        <v>2282.3345949012196</v>
      </c>
      <c r="D96" s="15">
        <f t="shared" si="10"/>
        <v>603.07654308876135</v>
      </c>
      <c r="E96" s="8">
        <f t="shared" si="11"/>
        <v>251950.87515887158</v>
      </c>
      <c r="F96" s="10">
        <f t="shared" si="12"/>
        <v>310.67926497002173</v>
      </c>
      <c r="G96" s="11">
        <f t="shared" si="13"/>
        <v>896437.41148704127</v>
      </c>
      <c r="H96" s="5">
        <f t="shared" si="14"/>
        <v>709074.03435956326</v>
      </c>
      <c r="I96" s="5">
        <f t="shared" si="15"/>
        <v>187363.37712747802</v>
      </c>
      <c r="J96" s="8">
        <f t="shared" si="8"/>
        <v>78275912.702911928</v>
      </c>
    </row>
    <row r="97" spans="1:10" x14ac:dyDescent="0.25">
      <c r="A97" s="6">
        <v>68</v>
      </c>
      <c r="B97" s="15">
        <f>+B$24</f>
        <v>2885.4111379899809</v>
      </c>
      <c r="C97" s="5">
        <f t="shared" si="9"/>
        <v>2276.8845813560374</v>
      </c>
      <c r="D97" s="15">
        <f t="shared" si="10"/>
        <v>608.52655663394353</v>
      </c>
      <c r="E97" s="8">
        <f t="shared" si="11"/>
        <v>251342.34860223765</v>
      </c>
      <c r="F97" s="10">
        <f t="shared" si="12"/>
        <v>311.72879782201773</v>
      </c>
      <c r="G97" s="11">
        <f t="shared" si="13"/>
        <v>899465.74526787689</v>
      </c>
      <c r="H97" s="5">
        <f t="shared" si="14"/>
        <v>709770.49332560564</v>
      </c>
      <c r="I97" s="5">
        <f t="shared" si="15"/>
        <v>189695.25194227119</v>
      </c>
      <c r="J97" s="8">
        <f t="shared" si="8"/>
        <v>78350648.17153804</v>
      </c>
    </row>
    <row r="98" spans="1:10" x14ac:dyDescent="0.25">
      <c r="A98" s="6">
        <v>69</v>
      </c>
      <c r="B98" s="15">
        <f>+B$24</f>
        <v>2885.4111379899809</v>
      </c>
      <c r="C98" s="5">
        <f t="shared" si="9"/>
        <v>2271.3853159406194</v>
      </c>
      <c r="D98" s="15">
        <f t="shared" si="10"/>
        <v>614.02582204936152</v>
      </c>
      <c r="E98" s="8">
        <f t="shared" si="11"/>
        <v>250728.32278018829</v>
      </c>
      <c r="F98" s="10">
        <f t="shared" si="12"/>
        <v>312.78187619291896</v>
      </c>
      <c r="G98" s="11">
        <f t="shared" si="13"/>
        <v>902504.30932845164</v>
      </c>
      <c r="H98" s="5">
        <f t="shared" si="14"/>
        <v>710448.16067695292</v>
      </c>
      <c r="I98" s="5">
        <f t="shared" si="15"/>
        <v>192056.14865149869</v>
      </c>
      <c r="J98" s="8">
        <f t="shared" si="8"/>
        <v>78423275.213891074</v>
      </c>
    </row>
    <row r="99" spans="1:10" x14ac:dyDescent="0.25">
      <c r="A99" s="6">
        <v>70</v>
      </c>
      <c r="B99" s="15">
        <f>+B$24</f>
        <v>2885.4111379899809</v>
      </c>
      <c r="C99" s="5">
        <f t="shared" si="9"/>
        <v>2265.8363535649301</v>
      </c>
      <c r="D99" s="15">
        <f t="shared" si="10"/>
        <v>619.57478442505089</v>
      </c>
      <c r="E99" s="8">
        <f t="shared" si="11"/>
        <v>250108.74799576323</v>
      </c>
      <c r="F99" s="10">
        <f t="shared" si="12"/>
        <v>313.83851206015356</v>
      </c>
      <c r="G99" s="11">
        <f t="shared" si="13"/>
        <v>905553.13822856999</v>
      </c>
      <c r="H99" s="5">
        <f t="shared" si="14"/>
        <v>711106.70977462165</v>
      </c>
      <c r="I99" s="5">
        <f t="shared" si="15"/>
        <v>194446.42845394838</v>
      </c>
      <c r="J99" s="8">
        <f t="shared" si="8"/>
        <v>78493757.324218243</v>
      </c>
    </row>
    <row r="100" spans="1:10" x14ac:dyDescent="0.25">
      <c r="A100" s="6">
        <v>71</v>
      </c>
      <c r="B100" s="15">
        <f>+B$24</f>
        <v>2885.4111379899809</v>
      </c>
      <c r="C100" s="5">
        <f t="shared" si="9"/>
        <v>2260.2372451166466</v>
      </c>
      <c r="D100" s="15">
        <f t="shared" si="10"/>
        <v>625.17389287333435</v>
      </c>
      <c r="E100" s="8">
        <f t="shared" si="11"/>
        <v>249483.57410288989</v>
      </c>
      <c r="F100" s="10">
        <f t="shared" si="12"/>
        <v>314.89871744161167</v>
      </c>
      <c r="G100" s="11">
        <f t="shared" si="13"/>
        <v>908612.26664478623</v>
      </c>
      <c r="H100" s="5">
        <f t="shared" si="14"/>
        <v>711745.80960099364</v>
      </c>
      <c r="I100" s="5">
        <f t="shared" si="15"/>
        <v>196866.45704379253</v>
      </c>
      <c r="J100" s="8">
        <f t="shared" si="8"/>
        <v>78562057.507749304</v>
      </c>
    </row>
    <row r="101" spans="1:10" x14ac:dyDescent="0.25">
      <c r="A101" s="6">
        <v>72</v>
      </c>
      <c r="B101" s="15">
        <f>+B$24</f>
        <v>2885.4111379899809</v>
      </c>
      <c r="C101" s="5">
        <f t="shared" si="9"/>
        <v>2254.5875374248117</v>
      </c>
      <c r="D101" s="15">
        <f t="shared" si="10"/>
        <v>630.82360056516927</v>
      </c>
      <c r="E101" s="8">
        <f t="shared" si="11"/>
        <v>248852.75050232472</v>
      </c>
      <c r="F101" s="10">
        <f t="shared" si="12"/>
        <v>315.9625043957821</v>
      </c>
      <c r="G101" s="11">
        <f t="shared" si="13"/>
        <v>911681.72937079798</v>
      </c>
      <c r="H101" s="5">
        <f t="shared" si="14"/>
        <v>712365.12470426259</v>
      </c>
      <c r="I101" s="5">
        <f t="shared" si="15"/>
        <v>199316.60466653539</v>
      </c>
      <c r="J101" s="8">
        <f t="shared" si="8"/>
        <v>78628138.274493247</v>
      </c>
    </row>
    <row r="102" spans="1:10" x14ac:dyDescent="0.25">
      <c r="A102" s="6">
        <v>73</v>
      </c>
      <c r="B102" s="15">
        <f>+B$24</f>
        <v>2885.4111379899809</v>
      </c>
      <c r="C102" s="5">
        <f t="shared" si="9"/>
        <v>2248.8867732231524</v>
      </c>
      <c r="D102" s="15">
        <f t="shared" si="10"/>
        <v>636.52436476682851</v>
      </c>
      <c r="E102" s="8">
        <f t="shared" si="11"/>
        <v>248216.22613755788</v>
      </c>
      <c r="F102" s="10">
        <f t="shared" si="12"/>
        <v>317.02988502188953</v>
      </c>
      <c r="G102" s="11">
        <f t="shared" si="13"/>
        <v>914761.56131784304</v>
      </c>
      <c r="H102" s="5">
        <f t="shared" si="14"/>
        <v>712964.31514218415</v>
      </c>
      <c r="I102" s="5">
        <f t="shared" si="15"/>
        <v>201797.24617565892</v>
      </c>
      <c r="J102" s="8">
        <f t="shared" si="8"/>
        <v>78691961.632957309</v>
      </c>
    </row>
    <row r="103" spans="1:10" x14ac:dyDescent="0.25">
      <c r="A103" s="6">
        <v>74</v>
      </c>
      <c r="B103" s="15">
        <f>+B$24</f>
        <v>2885.4111379899809</v>
      </c>
      <c r="C103" s="5">
        <f t="shared" si="9"/>
        <v>2243.1344911130741</v>
      </c>
      <c r="D103" s="15">
        <f t="shared" si="10"/>
        <v>642.27664687690685</v>
      </c>
      <c r="E103" s="8">
        <f t="shared" si="11"/>
        <v>247573.94949068097</v>
      </c>
      <c r="F103" s="10">
        <f t="shared" si="12"/>
        <v>318.10087146003207</v>
      </c>
      <c r="G103" s="11">
        <f t="shared" si="13"/>
        <v>917851.79751509579</v>
      </c>
      <c r="H103" s="5">
        <f t="shared" si="14"/>
        <v>713543.03642512439</v>
      </c>
      <c r="I103" s="5">
        <f t="shared" si="15"/>
        <v>204308.76108997135</v>
      </c>
      <c r="J103" s="8">
        <f t="shared" si="8"/>
        <v>78753489.083787575</v>
      </c>
    </row>
    <row r="104" spans="1:10" x14ac:dyDescent="0.25">
      <c r="A104" s="6">
        <v>75</v>
      </c>
      <c r="B104" s="15">
        <f>+B$24</f>
        <v>2885.4111379899809</v>
      </c>
      <c r="C104" s="5">
        <f t="shared" si="9"/>
        <v>2237.3302255263125</v>
      </c>
      <c r="D104" s="15">
        <f t="shared" si="10"/>
        <v>648.08091246366848</v>
      </c>
      <c r="E104" s="8">
        <f t="shared" si="11"/>
        <v>246925.86857821731</v>
      </c>
      <c r="F104" s="10">
        <f t="shared" si="12"/>
        <v>319.17547589131931</v>
      </c>
      <c r="G104" s="11">
        <f t="shared" si="13"/>
        <v>920952.47311006533</v>
      </c>
      <c r="H104" s="5">
        <f t="shared" si="14"/>
        <v>714100.93945839349</v>
      </c>
      <c r="I104" s="5">
        <f t="shared" si="15"/>
        <v>206851.53365167184</v>
      </c>
      <c r="J104" s="8">
        <f t="shared" si="8"/>
        <v>78812681.613329872</v>
      </c>
    </row>
    <row r="105" spans="1:10" x14ac:dyDescent="0.25">
      <c r="A105" s="6">
        <v>76</v>
      </c>
      <c r="B105" s="15">
        <f>+B$24</f>
        <v>2885.4111379899809</v>
      </c>
      <c r="C105" s="5">
        <f t="shared" si="9"/>
        <v>2231.4735066872563</v>
      </c>
      <c r="D105" s="15">
        <f t="shared" si="10"/>
        <v>653.93763130272464</v>
      </c>
      <c r="E105" s="8">
        <f t="shared" si="11"/>
        <v>246271.9309469146</v>
      </c>
      <c r="F105" s="10">
        <f t="shared" si="12"/>
        <v>320.25371053801103</v>
      </c>
      <c r="G105" s="11">
        <f t="shared" si="13"/>
        <v>924063.62336899643</v>
      </c>
      <c r="H105" s="5">
        <f t="shared" si="14"/>
        <v>714637.670483861</v>
      </c>
      <c r="I105" s="5">
        <f t="shared" si="15"/>
        <v>209425.95288513537</v>
      </c>
      <c r="J105" s="8">
        <f t="shared" si="8"/>
        <v>78869499.68711023</v>
      </c>
    </row>
    <row r="106" spans="1:10" x14ac:dyDescent="0.25">
      <c r="A106" s="6">
        <v>77</v>
      </c>
      <c r="B106" s="15">
        <f>+B$24</f>
        <v>2885.4111379899809</v>
      </c>
      <c r="C106" s="5">
        <f t="shared" si="9"/>
        <v>2225.5638605749227</v>
      </c>
      <c r="D106" s="15">
        <f t="shared" si="10"/>
        <v>659.84727741505822</v>
      </c>
      <c r="E106" s="8">
        <f t="shared" si="11"/>
        <v>245612.08366949952</v>
      </c>
      <c r="F106" s="10">
        <f t="shared" si="12"/>
        <v>321.33558766365599</v>
      </c>
      <c r="G106" s="11">
        <f t="shared" si="13"/>
        <v>927185.28367726889</v>
      </c>
      <c r="H106" s="5">
        <f t="shared" si="14"/>
        <v>715152.87102083769</v>
      </c>
      <c r="I106" s="5">
        <f t="shared" si="15"/>
        <v>212032.41265643117</v>
      </c>
      <c r="J106" s="8">
        <f t="shared" si="8"/>
        <v>78923903.243233666</v>
      </c>
    </row>
    <row r="107" spans="1:10" x14ac:dyDescent="0.25">
      <c r="A107" s="6">
        <v>78</v>
      </c>
      <c r="B107" s="15">
        <f>+B$24</f>
        <v>2885.4111379899809</v>
      </c>
      <c r="C107" s="5">
        <f t="shared" si="9"/>
        <v>2219.6008088845929</v>
      </c>
      <c r="D107" s="15">
        <f t="shared" si="10"/>
        <v>665.81032910538806</v>
      </c>
      <c r="E107" s="8">
        <f t="shared" si="11"/>
        <v>244946.27334039414</v>
      </c>
      <c r="F107" s="10">
        <f t="shared" si="12"/>
        <v>322.42111957323158</v>
      </c>
      <c r="G107" s="11">
        <f t="shared" si="13"/>
        <v>930317.48953980184</v>
      </c>
      <c r="H107" s="5">
        <f t="shared" si="14"/>
        <v>715646.17780622083</v>
      </c>
      <c r="I107" s="5">
        <f t="shared" si="15"/>
        <v>214671.31173358098</v>
      </c>
      <c r="J107" s="8">
        <f t="shared" si="8"/>
        <v>78975851.685700685</v>
      </c>
    </row>
    <row r="108" spans="1:10" x14ac:dyDescent="0.25">
      <c r="A108" s="6">
        <v>79</v>
      </c>
      <c r="B108" s="15">
        <f>+B$24</f>
        <v>2885.4111379899809</v>
      </c>
      <c r="C108" s="5">
        <f t="shared" si="9"/>
        <v>2213.5838689891007</v>
      </c>
      <c r="D108" s="15">
        <f t="shared" si="10"/>
        <v>671.82726900088028</v>
      </c>
      <c r="E108" s="8">
        <f t="shared" si="11"/>
        <v>244274.44607139326</v>
      </c>
      <c r="F108" s="10">
        <f t="shared" si="12"/>
        <v>323.51031861328363</v>
      </c>
      <c r="G108" s="11">
        <f t="shared" si="13"/>
        <v>933460.27658145607</v>
      </c>
      <c r="H108" s="5">
        <f t="shared" si="14"/>
        <v>716117.22273388901</v>
      </c>
      <c r="I108" s="5">
        <f t="shared" si="15"/>
        <v>217343.05384756697</v>
      </c>
      <c r="J108" s="8">
        <f t="shared" si="8"/>
        <v>79025303.8776398</v>
      </c>
    </row>
    <row r="109" spans="1:10" x14ac:dyDescent="0.25">
      <c r="A109" s="6">
        <v>80</v>
      </c>
      <c r="B109" s="15">
        <f>+B$24</f>
        <v>2885.4111379899809</v>
      </c>
      <c r="C109" s="5">
        <f t="shared" si="9"/>
        <v>2207.5125538997681</v>
      </c>
      <c r="D109" s="15">
        <f t="shared" si="10"/>
        <v>677.89858409021281</v>
      </c>
      <c r="E109" s="8">
        <f t="shared" si="11"/>
        <v>243596.54748730306</v>
      </c>
      <c r="F109" s="10">
        <f t="shared" si="12"/>
        <v>324.60319717206704</v>
      </c>
      <c r="G109" s="11">
        <f t="shared" si="13"/>
        <v>936613.68054744008</v>
      </c>
      <c r="H109" s="5">
        <f t="shared" si="14"/>
        <v>716565.63279333967</v>
      </c>
      <c r="I109" s="5">
        <f t="shared" si="15"/>
        <v>220048.04775410041</v>
      </c>
      <c r="J109" s="8">
        <f t="shared" si="8"/>
        <v>79072218.13445583</v>
      </c>
    </row>
    <row r="110" spans="1:10" x14ac:dyDescent="0.25">
      <c r="A110" s="6">
        <v>81</v>
      </c>
      <c r="B110" s="15">
        <f>+B$24</f>
        <v>2885.4111379899809</v>
      </c>
      <c r="C110" s="5">
        <f t="shared" si="9"/>
        <v>2201.3863722269925</v>
      </c>
      <c r="D110" s="15">
        <f t="shared" si="10"/>
        <v>684.02476576298841</v>
      </c>
      <c r="E110" s="8">
        <f t="shared" si="11"/>
        <v>242912.52272154007</v>
      </c>
      <c r="F110" s="10">
        <f t="shared" si="12"/>
        <v>325.69976767968649</v>
      </c>
      <c r="G110" s="11">
        <f t="shared" si="13"/>
        <v>939777.7373037166</v>
      </c>
      <c r="H110" s="5">
        <f t="shared" si="14"/>
        <v>716991.03000755934</v>
      </c>
      <c r="I110" s="5">
        <f t="shared" si="15"/>
        <v>222786.70729615728</v>
      </c>
      <c r="J110" s="8">
        <f t="shared" si="8"/>
        <v>79116552.216892168</v>
      </c>
    </row>
    <row r="111" spans="1:10" x14ac:dyDescent="0.25">
      <c r="A111" s="6">
        <v>82</v>
      </c>
      <c r="B111" s="15">
        <f>+B$24</f>
        <v>2885.4111379899809</v>
      </c>
      <c r="C111" s="5">
        <f t="shared" si="9"/>
        <v>2195.2048281404741</v>
      </c>
      <c r="D111" s="15">
        <f t="shared" si="10"/>
        <v>690.20630984950685</v>
      </c>
      <c r="E111" s="8">
        <f t="shared" si="11"/>
        <v>242222.31641169055</v>
      </c>
      <c r="F111" s="10">
        <f t="shared" si="12"/>
        <v>326.8000426082379</v>
      </c>
      <c r="G111" s="11">
        <f t="shared" si="13"/>
        <v>942952.48283740995</v>
      </c>
      <c r="H111" s="5">
        <f t="shared" si="14"/>
        <v>717393.03137011651</v>
      </c>
      <c r="I111" s="5">
        <f t="shared" si="15"/>
        <v>225559.45146729349</v>
      </c>
      <c r="J111" s="8">
        <f t="shared" si="8"/>
        <v>79158263.324006557</v>
      </c>
    </row>
    <row r="112" spans="1:10" x14ac:dyDescent="0.25">
      <c r="A112" s="6">
        <v>83</v>
      </c>
      <c r="B112" s="15">
        <f>+B$24</f>
        <v>2885.4111379899809</v>
      </c>
      <c r="C112" s="5">
        <f t="shared" si="9"/>
        <v>2188.9674213290864</v>
      </c>
      <c r="D112" s="15">
        <f t="shared" si="10"/>
        <v>696.44371666089455</v>
      </c>
      <c r="E112" s="8">
        <f t="shared" si="11"/>
        <v>241525.87269502966</v>
      </c>
      <c r="F112" s="10">
        <f t="shared" si="12"/>
        <v>327.90403447195024</v>
      </c>
      <c r="G112" s="11">
        <f t="shared" si="13"/>
        <v>946137.95325721591</v>
      </c>
      <c r="H112" s="5">
        <f t="shared" si="14"/>
        <v>717771.24878146872</v>
      </c>
      <c r="I112" s="5">
        <f t="shared" si="15"/>
        <v>228366.7044757471</v>
      </c>
      <c r="J112" s="8">
        <f t="shared" si="8"/>
        <v>79197308.08605887</v>
      </c>
    </row>
    <row r="113" spans="1:10" x14ac:dyDescent="0.25">
      <c r="A113" s="6">
        <v>84</v>
      </c>
      <c r="B113" s="15">
        <f>+B$24</f>
        <v>2885.4111379899809</v>
      </c>
      <c r="C113" s="5">
        <f t="shared" si="9"/>
        <v>2182.673646960382</v>
      </c>
      <c r="D113" s="15">
        <f t="shared" si="10"/>
        <v>702.73749102959891</v>
      </c>
      <c r="E113" s="8">
        <f t="shared" si="11"/>
        <v>240823.13520400005</v>
      </c>
      <c r="F113" s="10">
        <f t="shared" si="12"/>
        <v>329.01175582732793</v>
      </c>
      <c r="G113" s="11">
        <f t="shared" si="13"/>
        <v>949334.18479381199</v>
      </c>
      <c r="H113" s="5">
        <f t="shared" si="14"/>
        <v>718125.28898447263</v>
      </c>
      <c r="I113" s="5">
        <f t="shared" si="15"/>
        <v>231208.89580933945</v>
      </c>
      <c r="J113" s="8">
        <f t="shared" si="8"/>
        <v>79233642.557310045</v>
      </c>
    </row>
    <row r="114" spans="1:10" x14ac:dyDescent="0.25">
      <c r="A114" s="6">
        <v>85</v>
      </c>
      <c r="B114" s="15">
        <f>+B$24</f>
        <v>2885.4111379899809</v>
      </c>
      <c r="C114" s="5">
        <f t="shared" si="9"/>
        <v>2176.322995639734</v>
      </c>
      <c r="D114" s="15">
        <f t="shared" si="10"/>
        <v>709.08814235024693</v>
      </c>
      <c r="E114" s="8">
        <f t="shared" si="11"/>
        <v>240114.04706164979</v>
      </c>
      <c r="F114" s="10">
        <f t="shared" si="12"/>
        <v>330.12321927329361</v>
      </c>
      <c r="G114" s="11">
        <f t="shared" si="13"/>
        <v>952541.21380027011</v>
      </c>
      <c r="H114" s="5">
        <f t="shared" si="14"/>
        <v>718454.75349908718</v>
      </c>
      <c r="I114" s="5">
        <f t="shared" si="15"/>
        <v>234086.46030118299</v>
      </c>
      <c r="J114" s="8">
        <f t="shared" si="8"/>
        <v>79267222.208730951</v>
      </c>
    </row>
    <row r="115" spans="1:10" x14ac:dyDescent="0.25">
      <c r="A115" s="6">
        <v>86</v>
      </c>
      <c r="B115" s="15">
        <f>+B$24</f>
        <v>2885.4111379899809</v>
      </c>
      <c r="C115" s="5">
        <f t="shared" si="9"/>
        <v>2169.9149533691066</v>
      </c>
      <c r="D115" s="15">
        <f t="shared" si="10"/>
        <v>715.49618462087437</v>
      </c>
      <c r="E115" s="8">
        <f t="shared" si="11"/>
        <v>239398.55087702893</v>
      </c>
      <c r="F115" s="10">
        <f t="shared" si="12"/>
        <v>331.23843745133144</v>
      </c>
      <c r="G115" s="11">
        <f t="shared" si="13"/>
        <v>955759.07675246941</v>
      </c>
      <c r="H115" s="5">
        <f t="shared" si="14"/>
        <v>718759.23855626152</v>
      </c>
      <c r="I115" s="5">
        <f t="shared" si="15"/>
        <v>236999.8381962078</v>
      </c>
      <c r="J115" s="8">
        <f t="shared" si="8"/>
        <v>79298001.920620129</v>
      </c>
    </row>
    <row r="116" spans="1:10" x14ac:dyDescent="0.25">
      <c r="A116" s="6">
        <v>87</v>
      </c>
      <c r="B116" s="15">
        <f>+B$24</f>
        <v>2885.4111379899809</v>
      </c>
      <c r="C116" s="5">
        <f t="shared" si="9"/>
        <v>2163.4490015054544</v>
      </c>
      <c r="D116" s="15">
        <f t="shared" si="10"/>
        <v>721.96213648452658</v>
      </c>
      <c r="E116" s="8">
        <f t="shared" si="11"/>
        <v>238676.58874054439</v>
      </c>
      <c r="F116" s="10">
        <f t="shared" si="12"/>
        <v>332.35742304563087</v>
      </c>
      <c r="G116" s="11">
        <f t="shared" si="13"/>
        <v>958987.81024951127</v>
      </c>
      <c r="H116" s="5">
        <f t="shared" si="14"/>
        <v>719038.33503099601</v>
      </c>
      <c r="I116" s="5">
        <f t="shared" si="15"/>
        <v>239949.47521851529</v>
      </c>
      <c r="J116" s="8">
        <f t="shared" si="8"/>
        <v>79325935.975129172</v>
      </c>
    </row>
    <row r="117" spans="1:10" x14ac:dyDescent="0.25">
      <c r="A117" s="6">
        <v>88</v>
      </c>
      <c r="B117" s="15">
        <f>+B$24</f>
        <v>2885.4111379899809</v>
      </c>
      <c r="C117" s="5">
        <f t="shared" si="9"/>
        <v>2156.9246167187453</v>
      </c>
      <c r="D117" s="15">
        <f t="shared" si="10"/>
        <v>728.48652127123569</v>
      </c>
      <c r="E117" s="8">
        <f t="shared" si="11"/>
        <v>237948.10221927316</v>
      </c>
      <c r="F117" s="10">
        <f t="shared" si="12"/>
        <v>333.48018878323097</v>
      </c>
      <c r="G117" s="11">
        <f t="shared" si="13"/>
        <v>962227.4510141362</v>
      </c>
      <c r="H117" s="5">
        <f t="shared" si="14"/>
        <v>719291.62837456528</v>
      </c>
      <c r="I117" s="5">
        <f t="shared" si="15"/>
        <v>242935.82263957089</v>
      </c>
      <c r="J117" s="8">
        <f t="shared" si="8"/>
        <v>79350978.04869476</v>
      </c>
    </row>
    <row r="118" spans="1:10" x14ac:dyDescent="0.25">
      <c r="A118" s="6">
        <v>89</v>
      </c>
      <c r="B118" s="15">
        <f>+B$24</f>
        <v>2885.4111379899809</v>
      </c>
      <c r="C118" s="5">
        <f t="shared" si="9"/>
        <v>2150.341270949606</v>
      </c>
      <c r="D118" s="15">
        <f t="shared" si="10"/>
        <v>735.0698670403749</v>
      </c>
      <c r="E118" s="8">
        <f t="shared" si="11"/>
        <v>237213.03235223278</v>
      </c>
      <c r="F118" s="10">
        <f t="shared" si="12"/>
        <v>334.60674743416507</v>
      </c>
      <c r="G118" s="11">
        <f t="shared" si="13"/>
        <v>965478.03589314036</v>
      </c>
      <c r="H118" s="5">
        <f t="shared" si="14"/>
        <v>719518.69854589633</v>
      </c>
      <c r="I118" s="5">
        <f t="shared" si="15"/>
        <v>245959.33734724403</v>
      </c>
      <c r="J118" s="8">
        <f t="shared" si="8"/>
        <v>79373081.204375982</v>
      </c>
    </row>
    <row r="119" spans="1:10" x14ac:dyDescent="0.25">
      <c r="A119" s="6">
        <v>90</v>
      </c>
      <c r="B119" s="15">
        <f>+B$24</f>
        <v>2885.4111379899809</v>
      </c>
      <c r="C119" s="5">
        <f t="shared" si="9"/>
        <v>2143.6984313665789</v>
      </c>
      <c r="D119" s="15">
        <f t="shared" si="10"/>
        <v>741.71270662340203</v>
      </c>
      <c r="E119" s="8">
        <f t="shared" si="11"/>
        <v>236471.31964560939</v>
      </c>
      <c r="F119" s="10">
        <f t="shared" si="12"/>
        <v>335.7371118116061</v>
      </c>
      <c r="G119" s="11">
        <f t="shared" si="13"/>
        <v>968739.60185779585</v>
      </c>
      <c r="H119" s="5">
        <f t="shared" si="14"/>
        <v>719719.1199420857</v>
      </c>
      <c r="I119" s="5">
        <f t="shared" si="15"/>
        <v>249020.48191571012</v>
      </c>
      <c r="J119" s="8">
        <f t="shared" si="8"/>
        <v>79392197.884096012</v>
      </c>
    </row>
    <row r="120" spans="1:10" x14ac:dyDescent="0.25">
      <c r="A120" s="6">
        <v>91</v>
      </c>
      <c r="B120" s="15">
        <f>+B$24</f>
        <v>2885.4111379899809</v>
      </c>
      <c r="C120" s="5">
        <f t="shared" si="9"/>
        <v>2136.9955603230001</v>
      </c>
      <c r="D120" s="15">
        <f t="shared" si="10"/>
        <v>748.41557766698088</v>
      </c>
      <c r="E120" s="8">
        <f t="shared" si="11"/>
        <v>235722.90406794241</v>
      </c>
      <c r="F120" s="10">
        <f t="shared" si="12"/>
        <v>336.87129477201233</v>
      </c>
      <c r="G120" s="11">
        <f t="shared" si="13"/>
        <v>972012.18600427045</v>
      </c>
      <c r="H120" s="5">
        <f t="shared" si="14"/>
        <v>719892.46132805105</v>
      </c>
      <c r="I120" s="5">
        <f t="shared" si="15"/>
        <v>252119.7246762194</v>
      </c>
      <c r="J120" s="8">
        <f t="shared" si="8"/>
        <v>79408279.900786608</v>
      </c>
    </row>
    <row r="121" spans="1:10" x14ac:dyDescent="0.25">
      <c r="A121" s="6">
        <v>92</v>
      </c>
      <c r="B121" s="15">
        <f>+B$24</f>
        <v>2885.4111379899809</v>
      </c>
      <c r="C121" s="5">
        <f t="shared" si="9"/>
        <v>2130.2321153134835</v>
      </c>
      <c r="D121" s="15">
        <f t="shared" si="10"/>
        <v>755.17902267649742</v>
      </c>
      <c r="E121" s="8">
        <f t="shared" si="11"/>
        <v>234967.72504526592</v>
      </c>
      <c r="F121" s="10">
        <f t="shared" si="12"/>
        <v>338.0093092152735</v>
      </c>
      <c r="G121" s="11">
        <f t="shared" si="13"/>
        <v>975295.82555404969</v>
      </c>
      <c r="H121" s="5">
        <f t="shared" si="14"/>
        <v>720038.28576530144</v>
      </c>
      <c r="I121" s="5">
        <f t="shared" si="15"/>
        <v>255257.53978874825</v>
      </c>
      <c r="J121" s="8">
        <f t="shared" si="8"/>
        <v>79421278.430434659</v>
      </c>
    </row>
    <row r="122" spans="1:10" x14ac:dyDescent="0.25">
      <c r="A122" s="6">
        <v>93</v>
      </c>
      <c r="B122" s="15">
        <f>+B$24</f>
        <v>2885.4111379899809</v>
      </c>
      <c r="C122" s="5">
        <f t="shared" si="9"/>
        <v>2123.4075489300117</v>
      </c>
      <c r="D122" s="15">
        <f t="shared" si="10"/>
        <v>762.00358905996927</v>
      </c>
      <c r="E122" s="8">
        <f t="shared" si="11"/>
        <v>234205.72145620594</v>
      </c>
      <c r="F122" s="10">
        <f t="shared" si="12"/>
        <v>339.15116808485766</v>
      </c>
      <c r="G122" s="11">
        <f t="shared" si="13"/>
        <v>978590.55785436044</v>
      </c>
      <c r="H122" s="5">
        <f t="shared" si="14"/>
        <v>720156.15053981799</v>
      </c>
      <c r="I122" s="5">
        <f t="shared" si="15"/>
        <v>258434.40731454245</v>
      </c>
      <c r="J122" s="8">
        <f t="shared" si="8"/>
        <v>79431144.00402905</v>
      </c>
    </row>
    <row r="123" spans="1:10" x14ac:dyDescent="0.25">
      <c r="A123" s="6">
        <v>94</v>
      </c>
      <c r="B123" s="15">
        <f>+B$24</f>
        <v>2885.4111379899809</v>
      </c>
      <c r="C123" s="5">
        <f t="shared" si="9"/>
        <v>2116.5213088176301</v>
      </c>
      <c r="D123" s="15">
        <f t="shared" si="10"/>
        <v>768.8898291723508</v>
      </c>
      <c r="E123" s="8">
        <f t="shared" si="11"/>
        <v>233436.83162703359</v>
      </c>
      <c r="F123" s="10">
        <f t="shared" si="12"/>
        <v>340.29688436795823</v>
      </c>
      <c r="G123" s="11">
        <f t="shared" si="13"/>
        <v>981896.42037859536</v>
      </c>
      <c r="H123" s="5">
        <f t="shared" si="14"/>
        <v>720245.60708903265</v>
      </c>
      <c r="I123" s="5">
        <f t="shared" si="15"/>
        <v>261650.81328956262</v>
      </c>
      <c r="J123" s="8">
        <f t="shared" si="8"/>
        <v>79437826.499407187</v>
      </c>
    </row>
    <row r="124" spans="1:10" x14ac:dyDescent="0.25">
      <c r="A124" s="6">
        <v>95</v>
      </c>
      <c r="B124" s="15">
        <f>+B$24</f>
        <v>2885.4111379899809</v>
      </c>
      <c r="C124" s="5">
        <f t="shared" si="9"/>
        <v>2109.5728376297443</v>
      </c>
      <c r="D124" s="15">
        <f t="shared" si="10"/>
        <v>775.83830036023664</v>
      </c>
      <c r="E124" s="8">
        <f t="shared" si="11"/>
        <v>232660.99332667334</v>
      </c>
      <c r="F124" s="10">
        <f t="shared" si="12"/>
        <v>341.44647109564187</v>
      </c>
      <c r="G124" s="11">
        <f t="shared" si="13"/>
        <v>985213.45072673913</v>
      </c>
      <c r="H124" s="5">
        <f t="shared" si="14"/>
        <v>720306.20092789573</v>
      </c>
      <c r="I124" s="5">
        <f t="shared" si="15"/>
        <v>264907.24979884346</v>
      </c>
      <c r="J124" s="8">
        <f t="shared" si="8"/>
        <v>79441275.132999301</v>
      </c>
    </row>
    <row r="125" spans="1:10" x14ac:dyDescent="0.25">
      <c r="A125" s="6">
        <v>96</v>
      </c>
      <c r="B125" s="15">
        <f>+B$24</f>
        <v>2885.4111379899809</v>
      </c>
      <c r="C125" s="5">
        <f t="shared" si="9"/>
        <v>2102.5615729830079</v>
      </c>
      <c r="D125" s="15">
        <f t="shared" si="10"/>
        <v>782.84956500697308</v>
      </c>
      <c r="E125" s="8">
        <f t="shared" si="11"/>
        <v>231878.14376166638</v>
      </c>
      <c r="F125" s="10">
        <f t="shared" si="12"/>
        <v>342.59994134299666</v>
      </c>
      <c r="G125" s="11">
        <f t="shared" si="13"/>
        <v>988541.68662579672</v>
      </c>
      <c r="H125" s="5">
        <f t="shared" si="14"/>
        <v>720337.47157401731</v>
      </c>
      <c r="I125" s="5">
        <f t="shared" si="15"/>
        <v>268204.21505177941</v>
      </c>
      <c r="J125" s="8">
        <f t="shared" si="8"/>
        <v>79441438.451469854</v>
      </c>
    </row>
    <row r="126" spans="1:10" x14ac:dyDescent="0.25">
      <c r="A126" s="6">
        <v>97</v>
      </c>
      <c r="B126" s="15">
        <f>+B$24</f>
        <v>2885.4111379899809</v>
      </c>
      <c r="C126" s="5">
        <f t="shared" si="9"/>
        <v>2095.4869474118059</v>
      </c>
      <c r="D126" s="15">
        <f t="shared" si="10"/>
        <v>789.92419057817506</v>
      </c>
      <c r="E126" s="8">
        <f t="shared" si="11"/>
        <v>231088.21957108821</v>
      </c>
      <c r="F126" s="10">
        <f t="shared" si="12"/>
        <v>343.75730822928074</v>
      </c>
      <c r="G126" s="11">
        <f t="shared" si="13"/>
        <v>991881.16593022156</v>
      </c>
      <c r="H126" s="5">
        <f t="shared" si="14"/>
        <v>720338.95247187477</v>
      </c>
      <c r="I126" s="5">
        <f t="shared" si="15"/>
        <v>271542.21345834684</v>
      </c>
      <c r="J126" s="8">
        <f t="shared" si="8"/>
        <v>79438264.323254272</v>
      </c>
    </row>
    <row r="127" spans="1:10" x14ac:dyDescent="0.25">
      <c r="A127" s="6">
        <v>98</v>
      </c>
      <c r="B127" s="15">
        <f>+B$24</f>
        <v>2885.4111379899809</v>
      </c>
      <c r="C127" s="5">
        <f t="shared" si="9"/>
        <v>2088.3483883223271</v>
      </c>
      <c r="D127" s="15">
        <f t="shared" si="10"/>
        <v>797.06274966765386</v>
      </c>
      <c r="E127" s="8">
        <f t="shared" si="11"/>
        <v>230291.15682142056</v>
      </c>
      <c r="F127" s="10">
        <f t="shared" si="12"/>
        <v>344.91858491807153</v>
      </c>
      <c r="G127" s="11">
        <f t="shared" si="13"/>
        <v>995231.92662234663</v>
      </c>
      <c r="H127" s="5">
        <f t="shared" si="14"/>
        <v>720310.17091607244</v>
      </c>
      <c r="I127" s="5">
        <f t="shared" si="15"/>
        <v>274921.75570627424</v>
      </c>
      <c r="J127" s="8">
        <f t="shared" si="8"/>
        <v>79431699.929990083</v>
      </c>
    </row>
    <row r="128" spans="1:10" x14ac:dyDescent="0.25">
      <c r="A128" s="6">
        <v>99</v>
      </c>
      <c r="B128" s="15">
        <f>+B$24</f>
        <v>2885.4111379899809</v>
      </c>
      <c r="C128" s="5">
        <f t="shared" si="9"/>
        <v>2081.1453179462183</v>
      </c>
      <c r="D128" s="15">
        <f t="shared" si="10"/>
        <v>804.26582004376269</v>
      </c>
      <c r="E128" s="8">
        <f t="shared" si="11"/>
        <v>229486.89100137679</v>
      </c>
      <c r="F128" s="10">
        <f t="shared" si="12"/>
        <v>346.08378461741552</v>
      </c>
      <c r="G128" s="11">
        <f t="shared" si="13"/>
        <v>998594.00681281637</v>
      </c>
      <c r="H128" s="5">
        <f t="shared" si="14"/>
        <v>720250.64797364175</v>
      </c>
      <c r="I128" s="5">
        <f t="shared" si="15"/>
        <v>278343.35883917462</v>
      </c>
      <c r="J128" s="8">
        <f t="shared" si="8"/>
        <v>79421691.757840797</v>
      </c>
    </row>
    <row r="129" spans="1:10" x14ac:dyDescent="0.25">
      <c r="A129" s="6">
        <v>100</v>
      </c>
      <c r="B129" s="15">
        <f>+B$24</f>
        <v>2885.4111379899809</v>
      </c>
      <c r="C129" s="5">
        <f t="shared" si="9"/>
        <v>2073.8771532938249</v>
      </c>
      <c r="D129" s="15">
        <f t="shared" si="10"/>
        <v>811.53398469615604</v>
      </c>
      <c r="E129" s="8">
        <f t="shared" si="11"/>
        <v>228675.35701668065</v>
      </c>
      <c r="F129" s="10">
        <f t="shared" si="12"/>
        <v>347.25292057997848</v>
      </c>
      <c r="G129" s="11">
        <f t="shared" si="13"/>
        <v>1001967.4447410202</v>
      </c>
      <c r="H129" s="5">
        <f t="shared" si="14"/>
        <v>720159.8984053724</v>
      </c>
      <c r="I129" s="5">
        <f t="shared" si="15"/>
        <v>281807.54633564776</v>
      </c>
      <c r="J129" s="8">
        <f t="shared" si="8"/>
        <v>79408185.588711634</v>
      </c>
    </row>
    <row r="130" spans="1:10" x14ac:dyDescent="0.25">
      <c r="A130" s="6">
        <v>101</v>
      </c>
      <c r="B130" s="15">
        <f>+B$24</f>
        <v>2885.4111379899809</v>
      </c>
      <c r="C130" s="5">
        <f t="shared" si="9"/>
        <v>2066.5433061070034</v>
      </c>
      <c r="D130" s="15">
        <f t="shared" si="10"/>
        <v>818.8678318829775</v>
      </c>
      <c r="E130" s="8">
        <f t="shared" si="11"/>
        <v>227856.48918479765</v>
      </c>
      <c r="F130" s="10">
        <f t="shared" si="12"/>
        <v>348.42600610319613</v>
      </c>
      <c r="G130" s="11">
        <f t="shared" si="13"/>
        <v>1005352.2787755271</v>
      </c>
      <c r="H130" s="5">
        <f t="shared" si="14"/>
        <v>720037.43058615795</v>
      </c>
      <c r="I130" s="5">
        <f t="shared" si="15"/>
        <v>285314.84818936931</v>
      </c>
      <c r="J130" s="8">
        <f t="shared" si="8"/>
        <v>79391126.491355151</v>
      </c>
    </row>
    <row r="131" spans="1:10" x14ac:dyDescent="0.25">
      <c r="A131" s="6">
        <v>102</v>
      </c>
      <c r="B131" s="15">
        <f>+B$24</f>
        <v>2885.4111379899809</v>
      </c>
      <c r="C131" s="5">
        <f t="shared" si="9"/>
        <v>2059.143182811511</v>
      </c>
      <c r="D131" s="15">
        <f t="shared" si="10"/>
        <v>826.26795517846995</v>
      </c>
      <c r="E131" s="8">
        <f t="shared" si="11"/>
        <v>227030.22122961917</v>
      </c>
      <c r="F131" s="10">
        <f t="shared" si="12"/>
        <v>349.60305452942549</v>
      </c>
      <c r="G131" s="11">
        <f t="shared" si="13"/>
        <v>1008748.547414523</v>
      </c>
      <c r="H131" s="5">
        <f t="shared" si="14"/>
        <v>719882.7464243474</v>
      </c>
      <c r="I131" s="5">
        <f t="shared" si="15"/>
        <v>288865.80099017551</v>
      </c>
      <c r="J131" s="8">
        <f t="shared" si="8"/>
        <v>79370458.812366083</v>
      </c>
    </row>
    <row r="132" spans="1:10" x14ac:dyDescent="0.25">
      <c r="A132" s="6">
        <v>103</v>
      </c>
      <c r="B132" s="15">
        <f>+B$24</f>
        <v>2885.4111379899809</v>
      </c>
      <c r="C132" s="5">
        <f t="shared" si="9"/>
        <v>2051.6761844689645</v>
      </c>
      <c r="D132" s="15">
        <f t="shared" si="10"/>
        <v>833.73495352101645</v>
      </c>
      <c r="E132" s="8">
        <f t="shared" si="11"/>
        <v>226196.48627609815</v>
      </c>
      <c r="F132" s="10">
        <f t="shared" si="12"/>
        <v>350.7840792460965</v>
      </c>
      <c r="G132" s="11">
        <f t="shared" si="13"/>
        <v>1012156.289286247</v>
      </c>
      <c r="H132" s="5">
        <f t="shared" si="14"/>
        <v>719695.34128009016</v>
      </c>
      <c r="I132" s="5">
        <f t="shared" si="15"/>
        <v>292460.94800615683</v>
      </c>
      <c r="J132" s="8">
        <f t="shared" si="8"/>
        <v>79346126.167063385</v>
      </c>
    </row>
    <row r="133" spans="1:10" x14ac:dyDescent="0.25">
      <c r="A133" s="6">
        <v>104</v>
      </c>
      <c r="B133" s="15">
        <f>+B$24</f>
        <v>2885.4111379899809</v>
      </c>
      <c r="C133" s="5">
        <f t="shared" si="9"/>
        <v>2044.1417067283628</v>
      </c>
      <c r="D133" s="15">
        <f t="shared" si="10"/>
        <v>841.26943126161814</v>
      </c>
      <c r="E133" s="8">
        <f t="shared" si="11"/>
        <v>225355.21684483654</v>
      </c>
      <c r="F133" s="10">
        <f t="shared" si="12"/>
        <v>351.96909368586438</v>
      </c>
      <c r="G133" s="11">
        <f t="shared" si="13"/>
        <v>1015575.5431494322</v>
      </c>
      <c r="H133" s="5">
        <f t="shared" si="14"/>
        <v>719474.70388265781</v>
      </c>
      <c r="I133" s="5">
        <f t="shared" si="15"/>
        <v>296100.8392667743</v>
      </c>
      <c r="J133" s="8">
        <f t="shared" si="8"/>
        <v>79318071.430258557</v>
      </c>
    </row>
    <row r="134" spans="1:10" x14ac:dyDescent="0.25">
      <c r="A134" s="6">
        <v>105</v>
      </c>
      <c r="B134" s="15">
        <f>+B$24</f>
        <v>2885.4111379899809</v>
      </c>
      <c r="C134" s="5">
        <f t="shared" si="9"/>
        <v>2036.5391397771748</v>
      </c>
      <c r="D134" s="15">
        <f t="shared" si="10"/>
        <v>848.87199821280615</v>
      </c>
      <c r="E134" s="8">
        <f t="shared" si="11"/>
        <v>224506.34484662375</v>
      </c>
      <c r="F134" s="10">
        <f t="shared" si="12"/>
        <v>353.15811132676237</v>
      </c>
      <c r="G134" s="11">
        <f t="shared" si="13"/>
        <v>1019006.3478937458</v>
      </c>
      <c r="H134" s="5">
        <f t="shared" si="14"/>
        <v>719220.31624673633</v>
      </c>
      <c r="I134" s="5">
        <f t="shared" si="15"/>
        <v>299786.03164700943</v>
      </c>
      <c r="J134" s="8">
        <f t="shared" si="8"/>
        <v>79286236.726908445</v>
      </c>
    </row>
    <row r="135" spans="1:10" x14ac:dyDescent="0.25">
      <c r="A135" s="6">
        <v>106</v>
      </c>
      <c r="B135" s="15">
        <f>+B$24</f>
        <v>2885.4111379899809</v>
      </c>
      <c r="C135" s="5">
        <f t="shared" si="9"/>
        <v>2028.8678682919822</v>
      </c>
      <c r="D135" s="15">
        <f t="shared" si="10"/>
        <v>856.54326969799877</v>
      </c>
      <c r="E135" s="8">
        <f t="shared" si="11"/>
        <v>223649.80157692573</v>
      </c>
      <c r="F135" s="10">
        <f t="shared" si="12"/>
        <v>354.35114569235498</v>
      </c>
      <c r="G135" s="11">
        <f t="shared" si="13"/>
        <v>1022448.7425402316</v>
      </c>
      <c r="H135" s="5">
        <f t="shared" si="14"/>
        <v>718931.65358766983</v>
      </c>
      <c r="I135" s="5">
        <f t="shared" si="15"/>
        <v>303517.08895256167</v>
      </c>
      <c r="J135" s="8">
        <f t="shared" si="8"/>
        <v>79250563.422651485</v>
      </c>
    </row>
    <row r="136" spans="1:10" x14ac:dyDescent="0.25">
      <c r="A136" s="6">
        <v>107</v>
      </c>
      <c r="B136" s="15">
        <f>+B$24</f>
        <v>2885.4111379899809</v>
      </c>
      <c r="C136" s="5">
        <f t="shared" si="9"/>
        <v>2021.1272713886774</v>
      </c>
      <c r="D136" s="15">
        <f t="shared" si="10"/>
        <v>864.28386660130354</v>
      </c>
      <c r="E136" s="8">
        <f t="shared" si="11"/>
        <v>222785.51771032444</v>
      </c>
      <c r="F136" s="10">
        <f t="shared" si="12"/>
        <v>355.54821035189195</v>
      </c>
      <c r="G136" s="11">
        <f t="shared" si="13"/>
        <v>1025902.7662417537</v>
      </c>
      <c r="H136" s="5">
        <f t="shared" si="14"/>
        <v>718608.18423564686</v>
      </c>
      <c r="I136" s="5">
        <f t="shared" si="15"/>
        <v>307294.58200610679</v>
      </c>
      <c r="J136" s="8">
        <f t="shared" si="8"/>
        <v>79210992.114225581</v>
      </c>
    </row>
    <row r="137" spans="1:10" x14ac:dyDescent="0.25">
      <c r="A137" s="6">
        <v>108</v>
      </c>
      <c r="B137" s="15">
        <f>+B$24</f>
        <v>2885.4111379899809</v>
      </c>
      <c r="C137" s="5">
        <f t="shared" si="9"/>
        <v>2013.3167225722129</v>
      </c>
      <c r="D137" s="15">
        <f t="shared" si="10"/>
        <v>872.094415417768</v>
      </c>
      <c r="E137" s="8">
        <f t="shared" si="11"/>
        <v>221913.42329490668</v>
      </c>
      <c r="F137" s="10">
        <f t="shared" si="12"/>
        <v>356.74931892046249</v>
      </c>
      <c r="G137" s="11">
        <f t="shared" si="13"/>
        <v>1029368.4582834423</v>
      </c>
      <c r="H137" s="5">
        <f t="shared" si="14"/>
        <v>718249.36954881472</v>
      </c>
      <c r="I137" s="5">
        <f t="shared" si="15"/>
        <v>311119.08873462758</v>
      </c>
      <c r="J137" s="8">
        <f t="shared" si="8"/>
        <v>79167462.61976625</v>
      </c>
    </row>
    <row r="138" spans="1:10" x14ac:dyDescent="0.25">
      <c r="A138" s="6">
        <v>109</v>
      </c>
      <c r="B138" s="15">
        <f>+B$24</f>
        <v>2885.4111379899809</v>
      </c>
      <c r="C138" s="5">
        <f t="shared" si="9"/>
        <v>2005.4355896858942</v>
      </c>
      <c r="D138" s="15">
        <f t="shared" si="10"/>
        <v>879.97554830408671</v>
      </c>
      <c r="E138" s="8">
        <f t="shared" si="11"/>
        <v>221033.44774660259</v>
      </c>
      <c r="F138" s="10">
        <f t="shared" si="12"/>
        <v>357.9544850591501</v>
      </c>
      <c r="G138" s="11">
        <f t="shared" si="13"/>
        <v>1032845.8580831399</v>
      </c>
      <c r="H138" s="5">
        <f t="shared" si="14"/>
        <v>717854.66382530727</v>
      </c>
      <c r="I138" s="5">
        <f t="shared" si="15"/>
        <v>314991.1942578326</v>
      </c>
      <c r="J138" s="8">
        <f t="shared" si="8"/>
        <v>79119913.968983695</v>
      </c>
    </row>
    <row r="139" spans="1:10" x14ac:dyDescent="0.25">
      <c r="A139" s="6">
        <v>110</v>
      </c>
      <c r="B139" s="15">
        <f>+B$24</f>
        <v>2885.4111379899809</v>
      </c>
      <c r="C139" s="5">
        <f t="shared" si="9"/>
        <v>1997.4832348602142</v>
      </c>
      <c r="D139" s="15">
        <f t="shared" si="10"/>
        <v>887.92790312976672</v>
      </c>
      <c r="E139" s="8">
        <f t="shared" si="11"/>
        <v>220145.51984347281</v>
      </c>
      <c r="F139" s="10">
        <f t="shared" si="12"/>
        <v>359.16372247518797</v>
      </c>
      <c r="G139" s="11">
        <f t="shared" si="13"/>
        <v>1036335.0051918498</v>
      </c>
      <c r="H139" s="5">
        <f t="shared" si="14"/>
        <v>717423.51421417471</v>
      </c>
      <c r="I139" s="5">
        <f t="shared" si="15"/>
        <v>318911.49097767513</v>
      </c>
      <c r="J139" s="8">
        <f t="shared" si="8"/>
        <v>79068284.393217057</v>
      </c>
    </row>
    <row r="140" spans="1:10" x14ac:dyDescent="0.25">
      <c r="A140" s="6">
        <v>111</v>
      </c>
      <c r="B140" s="15">
        <f>+B$24</f>
        <v>2885.4111379899809</v>
      </c>
      <c r="C140" s="5">
        <f t="shared" si="9"/>
        <v>1989.4590144612291</v>
      </c>
      <c r="D140" s="15">
        <f t="shared" si="10"/>
        <v>895.95212352875183</v>
      </c>
      <c r="E140" s="8">
        <f t="shared" si="11"/>
        <v>219249.56771994405</v>
      </c>
      <c r="F140" s="10">
        <f t="shared" si="12"/>
        <v>360.37704492211486</v>
      </c>
      <c r="G140" s="11">
        <f t="shared" si="13"/>
        <v>1039835.939294186</v>
      </c>
      <c r="H140" s="5">
        <f t="shared" si="14"/>
        <v>716955.36062520067</v>
      </c>
      <c r="I140" s="5">
        <f t="shared" si="15"/>
        <v>322880.57866898522</v>
      </c>
      <c r="J140" s="8">
        <f t="shared" si="8"/>
        <v>79012511.31536454</v>
      </c>
    </row>
    <row r="141" spans="1:10" x14ac:dyDescent="0.25">
      <c r="A141" s="6">
        <v>112</v>
      </c>
      <c r="B141" s="15">
        <f>+B$24</f>
        <v>2885.4111379899809</v>
      </c>
      <c r="C141" s="5">
        <f t="shared" si="9"/>
        <v>1981.3622790384627</v>
      </c>
      <c r="D141" s="15">
        <f t="shared" si="10"/>
        <v>904.04885895151824</v>
      </c>
      <c r="E141" s="8">
        <f t="shared" si="11"/>
        <v>218345.51886099254</v>
      </c>
      <c r="F141" s="10">
        <f t="shared" si="12"/>
        <v>361.59446619993167</v>
      </c>
      <c r="G141" s="11">
        <f t="shared" si="13"/>
        <v>1043348.7002088246</v>
      </c>
      <c r="H141" s="5">
        <f t="shared" si="14"/>
        <v>716449.63563759299</v>
      </c>
      <c r="I141" s="5">
        <f t="shared" si="15"/>
        <v>326899.06457123155</v>
      </c>
      <c r="J141" s="8">
        <f t="shared" si="8"/>
        <v>78952531.339687705</v>
      </c>
    </row>
    <row r="142" spans="1:10" x14ac:dyDescent="0.25">
      <c r="A142" s="6">
        <v>113</v>
      </c>
      <c r="B142" s="15">
        <f>+B$24</f>
        <v>2885.4111379899809</v>
      </c>
      <c r="C142" s="5">
        <f t="shared" si="9"/>
        <v>1973.1923732723437</v>
      </c>
      <c r="D142" s="15">
        <f t="shared" si="10"/>
        <v>912.21876471763721</v>
      </c>
      <c r="E142" s="8">
        <f t="shared" si="11"/>
        <v>217433.30009627491</v>
      </c>
      <c r="F142" s="10">
        <f t="shared" si="12"/>
        <v>362.81600015525822</v>
      </c>
      <c r="G142" s="11">
        <f t="shared" si="13"/>
        <v>1046873.3278889568</v>
      </c>
      <c r="H142" s="5">
        <f t="shared" si="14"/>
        <v>715905.76440753299</v>
      </c>
      <c r="I142" s="5">
        <f t="shared" si="15"/>
        <v>330967.56348142371</v>
      </c>
      <c r="J142" s="8">
        <f t="shared" si="8"/>
        <v>78888280.241488382</v>
      </c>
    </row>
    <row r="143" spans="1:10" x14ac:dyDescent="0.25">
      <c r="A143" s="6">
        <v>114</v>
      </c>
      <c r="B143" s="15">
        <f>+B$24</f>
        <v>2885.4111379899809</v>
      </c>
      <c r="C143" s="5">
        <f t="shared" si="9"/>
        <v>1964.9486359211655</v>
      </c>
      <c r="D143" s="15">
        <f t="shared" si="10"/>
        <v>920.46250206881541</v>
      </c>
      <c r="E143" s="8">
        <f t="shared" si="11"/>
        <v>216512.8375942061</v>
      </c>
      <c r="F143" s="10">
        <f t="shared" si="12"/>
        <v>364.04166068149084</v>
      </c>
      <c r="G143" s="11">
        <f t="shared" si="13"/>
        <v>1050409.8624227429</v>
      </c>
      <c r="H143" s="5">
        <f t="shared" si="14"/>
        <v>715323.16457457119</v>
      </c>
      <c r="I143" s="5">
        <f t="shared" si="15"/>
        <v>335086.69784817175</v>
      </c>
      <c r="J143" s="8">
        <f t="shared" si="8"/>
        <v>78819692.956656709</v>
      </c>
    </row>
    <row r="144" spans="1:10" x14ac:dyDescent="0.25">
      <c r="A144" s="6">
        <v>115</v>
      </c>
      <c r="B144" s="15">
        <f>+B$24</f>
        <v>2885.4111379899809</v>
      </c>
      <c r="C144" s="5">
        <f t="shared" si="9"/>
        <v>1956.6303997675686</v>
      </c>
      <c r="D144" s="15">
        <f t="shared" si="10"/>
        <v>928.78073822241231</v>
      </c>
      <c r="E144" s="8">
        <f t="shared" si="11"/>
        <v>215584.05685598368</v>
      </c>
      <c r="F144" s="10">
        <f t="shared" si="12"/>
        <v>365.27146171896038</v>
      </c>
      <c r="G144" s="11">
        <f t="shared" si="13"/>
        <v>1053958.3440337693</v>
      </c>
      <c r="H144" s="5">
        <f t="shared" si="14"/>
        <v>714701.24616685358</v>
      </c>
      <c r="I144" s="5">
        <f t="shared" si="15"/>
        <v>339257.09786691563</v>
      </c>
      <c r="J144" s="8">
        <f t="shared" si="8"/>
        <v>78746703.571088627</v>
      </c>
    </row>
    <row r="145" spans="1:10" x14ac:dyDescent="0.25">
      <c r="A145" s="6">
        <v>116</v>
      </c>
      <c r="B145" s="15">
        <f>+B$24</f>
        <v>2885.4111379899809</v>
      </c>
      <c r="C145" s="5">
        <f t="shared" si="9"/>
        <v>1948.2369915645386</v>
      </c>
      <c r="D145" s="15">
        <f t="shared" si="10"/>
        <v>937.17414642544236</v>
      </c>
      <c r="E145" s="8">
        <f t="shared" si="11"/>
        <v>214646.88270955824</v>
      </c>
      <c r="F145" s="10">
        <f t="shared" si="12"/>
        <v>366.50541725509066</v>
      </c>
      <c r="G145" s="11">
        <f t="shared" si="13"/>
        <v>1057518.8130815038</v>
      </c>
      <c r="H145" s="5">
        <f t="shared" si="14"/>
        <v>714039.41150516376</v>
      </c>
      <c r="I145" s="5">
        <f t="shared" si="15"/>
        <v>343479.4015763402</v>
      </c>
      <c r="J145" s="8">
        <f t="shared" si="8"/>
        <v>78669245.309971154</v>
      </c>
    </row>
    <row r="146" spans="1:10" x14ac:dyDescent="0.25">
      <c r="A146" s="6">
        <v>117</v>
      </c>
      <c r="B146" s="15">
        <f>+B$24</f>
        <v>2885.4111379899809</v>
      </c>
      <c r="C146" s="5">
        <f t="shared" si="9"/>
        <v>1939.767731980915</v>
      </c>
      <c r="D146" s="15">
        <f t="shared" si="10"/>
        <v>945.64340600906598</v>
      </c>
      <c r="E146" s="8">
        <f t="shared" si="11"/>
        <v>213701.23930354917</v>
      </c>
      <c r="F146" s="10">
        <f t="shared" si="12"/>
        <v>367.74354132455773</v>
      </c>
      <c r="G146" s="11">
        <f t="shared" si="13"/>
        <v>1061091.3100617577</v>
      </c>
      <c r="H146" s="5">
        <f t="shared" si="14"/>
        <v>713337.05510576721</v>
      </c>
      <c r="I146" s="5">
        <f t="shared" si="15"/>
        <v>347754.25495599047</v>
      </c>
      <c r="J146" s="8">
        <f t="shared" si="8"/>
        <v>78587250.526933938</v>
      </c>
    </row>
    <row r="147" spans="1:10" x14ac:dyDescent="0.25">
      <c r="A147" s="6">
        <v>118</v>
      </c>
      <c r="B147" s="15">
        <f>+B$24</f>
        <v>2885.4111379899809</v>
      </c>
      <c r="C147" s="5">
        <f t="shared" si="9"/>
        <v>1931.2219355464101</v>
      </c>
      <c r="D147" s="15">
        <f t="shared" si="10"/>
        <v>954.18920244357082</v>
      </c>
      <c r="E147" s="8">
        <f t="shared" si="11"/>
        <v>212747.05010110559</v>
      </c>
      <c r="F147" s="10">
        <f t="shared" si="12"/>
        <v>368.98584800944934</v>
      </c>
      <c r="G147" s="11">
        <f t="shared" si="13"/>
        <v>1064675.8756071434</v>
      </c>
      <c r="H147" s="5">
        <f t="shared" si="14"/>
        <v>712593.56358204223</v>
      </c>
      <c r="I147" s="5">
        <f t="shared" si="15"/>
        <v>352082.3120251011</v>
      </c>
      <c r="J147" s="8">
        <f t="shared" si="8"/>
        <v>78500650.693065256</v>
      </c>
    </row>
    <row r="148" spans="1:10" x14ac:dyDescent="0.25">
      <c r="A148" s="6">
        <v>119</v>
      </c>
      <c r="B148" s="15">
        <f>+B$24</f>
        <v>2885.4111379899809</v>
      </c>
      <c r="C148" s="5">
        <f t="shared" si="9"/>
        <v>1922.5989105961287</v>
      </c>
      <c r="D148" s="15">
        <f t="shared" si="10"/>
        <v>962.81222739385225</v>
      </c>
      <c r="E148" s="8">
        <f t="shared" si="11"/>
        <v>211784.23787371174</v>
      </c>
      <c r="F148" s="10">
        <f t="shared" si="12"/>
        <v>370.2323514394252</v>
      </c>
      <c r="G148" s="11">
        <f t="shared" si="13"/>
        <v>1068272.5504875383</v>
      </c>
      <c r="H148" s="5">
        <f t="shared" si="14"/>
        <v>711808.31554488197</v>
      </c>
      <c r="I148" s="5">
        <f t="shared" si="15"/>
        <v>356464.23494265648</v>
      </c>
      <c r="J148" s="8">
        <f t="shared" si="8"/>
        <v>78409376.38579087</v>
      </c>
    </row>
    <row r="149" spans="1:10" x14ac:dyDescent="0.25">
      <c r="A149" s="6">
        <v>120</v>
      </c>
      <c r="B149" s="15">
        <f>+B$24</f>
        <v>2885.4111379899809</v>
      </c>
      <c r="C149" s="5">
        <f t="shared" si="9"/>
        <v>1913.8979592145874</v>
      </c>
      <c r="D149" s="15">
        <f t="shared" si="10"/>
        <v>971.5131787753935</v>
      </c>
      <c r="E149" s="8">
        <f t="shared" si="11"/>
        <v>210812.72469493633</v>
      </c>
      <c r="F149" s="10">
        <f t="shared" si="12"/>
        <v>371.48306579187772</v>
      </c>
      <c r="G149" s="11">
        <f t="shared" si="13"/>
        <v>1071881.3756105488</v>
      </c>
      <c r="H149" s="5">
        <f t="shared" si="14"/>
        <v>710980.68150185305</v>
      </c>
      <c r="I149" s="5">
        <f t="shared" si="15"/>
        <v>360900.69410869578</v>
      </c>
      <c r="J149" s="8">
        <f t="shared" si="8"/>
        <v>78313357.277614042</v>
      </c>
    </row>
    <row r="150" spans="1:10" x14ac:dyDescent="0.25">
      <c r="A150" s="6">
        <v>121</v>
      </c>
      <c r="B150" s="15">
        <f>+B$24</f>
        <v>2885.4111379899809</v>
      </c>
      <c r="C150" s="5">
        <f t="shared" si="9"/>
        <v>1905.118377179228</v>
      </c>
      <c r="D150" s="15">
        <f t="shared" si="10"/>
        <v>980.29276081075295</v>
      </c>
      <c r="E150" s="8">
        <f t="shared" si="11"/>
        <v>209832.43193412558</v>
      </c>
      <c r="F150" s="10">
        <f t="shared" si="12"/>
        <v>372.73800529209313</v>
      </c>
      <c r="G150" s="11">
        <f t="shared" si="13"/>
        <v>1075502.3920219741</v>
      </c>
      <c r="H150" s="5">
        <f t="shared" si="14"/>
        <v>710110.02375509497</v>
      </c>
      <c r="I150" s="5">
        <f t="shared" si="15"/>
        <v>365392.368266879</v>
      </c>
      <c r="J150" s="8">
        <f t="shared" si="8"/>
        <v>78212522.124714866</v>
      </c>
    </row>
    <row r="151" spans="1:10" x14ac:dyDescent="0.25">
      <c r="A151" s="6">
        <v>122</v>
      </c>
      <c r="B151" s="15">
        <f>+B$24</f>
        <v>2885.4111379899809</v>
      </c>
      <c r="C151" s="5">
        <f t="shared" si="9"/>
        <v>1896.2594539034208</v>
      </c>
      <c r="D151" s="15">
        <f t="shared" si="10"/>
        <v>989.15168408656018</v>
      </c>
      <c r="E151" s="8">
        <f t="shared" si="11"/>
        <v>208843.28025003901</v>
      </c>
      <c r="F151" s="10">
        <f t="shared" si="12"/>
        <v>373.99718421341333</v>
      </c>
      <c r="G151" s="11">
        <f t="shared" si="13"/>
        <v>1079135.6409062736</v>
      </c>
      <c r="H151" s="5">
        <f t="shared" si="14"/>
        <v>709195.69629794417</v>
      </c>
      <c r="I151" s="5">
        <f t="shared" si="15"/>
        <v>369939.94460832927</v>
      </c>
      <c r="J151" s="8">
        <f t="shared" si="8"/>
        <v>78106798.755407348</v>
      </c>
    </row>
    <row r="152" spans="1:10" x14ac:dyDescent="0.25">
      <c r="A152" s="6">
        <v>123</v>
      </c>
      <c r="B152" s="15">
        <f>+B$24</f>
        <v>2885.4111379899809</v>
      </c>
      <c r="C152" s="5">
        <f t="shared" si="9"/>
        <v>1887.3204723789513</v>
      </c>
      <c r="D152" s="15">
        <f t="shared" si="10"/>
        <v>998.09066561102964</v>
      </c>
      <c r="E152" s="8">
        <f t="shared" si="11"/>
        <v>207845.18958442798</v>
      </c>
      <c r="F152" s="10">
        <f t="shared" si="12"/>
        <v>375.26061687739832</v>
      </c>
      <c r="G152" s="11">
        <f t="shared" si="13"/>
        <v>1082781.1635870361</v>
      </c>
      <c r="H152" s="5">
        <f t="shared" si="14"/>
        <v>708237.04471026803</v>
      </c>
      <c r="I152" s="5">
        <f t="shared" si="15"/>
        <v>374544.11887676804</v>
      </c>
      <c r="J152" s="8">
        <f t="shared" si="8"/>
        <v>77996114.058452249</v>
      </c>
    </row>
    <row r="153" spans="1:10" x14ac:dyDescent="0.25">
      <c r="A153" s="6">
        <v>124</v>
      </c>
      <c r="B153" s="15">
        <f>+B$24</f>
        <v>2885.4111379899809</v>
      </c>
      <c r="C153" s="5">
        <f t="shared" si="9"/>
        <v>1878.3007091179895</v>
      </c>
      <c r="D153" s="15">
        <f t="shared" si="10"/>
        <v>1007.1104288719914</v>
      </c>
      <c r="E153" s="8">
        <f t="shared" si="11"/>
        <v>206838.07915555598</v>
      </c>
      <c r="F153" s="10">
        <f t="shared" si="12"/>
        <v>376.52831765398895</v>
      </c>
      <c r="G153" s="11">
        <f t="shared" si="13"/>
        <v>1086439.0015274493</v>
      </c>
      <c r="H153" s="5">
        <f t="shared" si="14"/>
        <v>707233.40605249105</v>
      </c>
      <c r="I153" s="5">
        <f t="shared" si="15"/>
        <v>379205.59547495825</v>
      </c>
      <c r="J153" s="8">
        <f t="shared" si="8"/>
        <v>77880393.971224099</v>
      </c>
    </row>
    <row r="154" spans="1:10" x14ac:dyDescent="0.25">
      <c r="A154" s="6">
        <v>125</v>
      </c>
      <c r="B154" s="15">
        <f>+B$24</f>
        <v>2885.4111379899809</v>
      </c>
      <c r="C154" s="5">
        <f t="shared" si="9"/>
        <v>1869.1994340945328</v>
      </c>
      <c r="D154" s="15">
        <f t="shared" si="10"/>
        <v>1016.2117038954482</v>
      </c>
      <c r="E154" s="8">
        <f t="shared" si="11"/>
        <v>205821.86745166054</v>
      </c>
      <c r="F154" s="10">
        <f t="shared" si="12"/>
        <v>377.80030096167053</v>
      </c>
      <c r="G154" s="11">
        <f t="shared" si="13"/>
        <v>1090109.1963307711</v>
      </c>
      <c r="H154" s="5">
        <f t="shared" si="14"/>
        <v>706184.10875829868</v>
      </c>
      <c r="I154" s="5">
        <f t="shared" si="15"/>
        <v>383925.08757247234</v>
      </c>
      <c r="J154" s="8">
        <f t="shared" si="8"/>
        <v>77759563.467730418</v>
      </c>
    </row>
    <row r="155" spans="1:10" x14ac:dyDescent="0.25">
      <c r="A155" s="6">
        <v>126</v>
      </c>
      <c r="B155" s="15">
        <f>+B$24</f>
        <v>2885.4111379899809</v>
      </c>
      <c r="C155" s="5">
        <f t="shared" si="9"/>
        <v>1860.0159106853203</v>
      </c>
      <c r="D155" s="15">
        <f t="shared" si="10"/>
        <v>1025.3952273046607</v>
      </c>
      <c r="E155" s="8">
        <f t="shared" si="11"/>
        <v>204796.47222435588</v>
      </c>
      <c r="F155" s="10">
        <f t="shared" si="12"/>
        <v>379.07658126763658</v>
      </c>
      <c r="G155" s="11">
        <f t="shared" si="13"/>
        <v>1093791.7897408027</v>
      </c>
      <c r="H155" s="5">
        <f t="shared" si="14"/>
        <v>705088.47252600093</v>
      </c>
      <c r="I155" s="5">
        <f t="shared" si="15"/>
        <v>388703.31721480191</v>
      </c>
      <c r="J155" s="8">
        <f t="shared" si="8"/>
        <v>77633546.546481326</v>
      </c>
    </row>
    <row r="156" spans="1:10" x14ac:dyDescent="0.25">
      <c r="A156" s="6">
        <v>127</v>
      </c>
      <c r="B156" s="15">
        <f>+B$24</f>
        <v>2885.4111379899809</v>
      </c>
      <c r="C156" s="5">
        <f t="shared" si="9"/>
        <v>1850.7493956102135</v>
      </c>
      <c r="D156" s="15">
        <f t="shared" si="10"/>
        <v>1034.6617423797675</v>
      </c>
      <c r="E156" s="8">
        <f t="shared" si="11"/>
        <v>203761.81048197611</v>
      </c>
      <c r="F156" s="10">
        <f t="shared" si="12"/>
        <v>380.35717308795358</v>
      </c>
      <c r="G156" s="11">
        <f t="shared" si="13"/>
        <v>1097486.8236423642</v>
      </c>
      <c r="H156" s="5">
        <f t="shared" si="14"/>
        <v>703945.8082085395</v>
      </c>
      <c r="I156" s="5">
        <f t="shared" si="15"/>
        <v>393541.01543382485</v>
      </c>
      <c r="J156" s="8">
        <f t="shared" si="8"/>
        <v>77502266.218207777</v>
      </c>
    </row>
    <row r="157" spans="1:10" x14ac:dyDescent="0.25">
      <c r="A157" s="6">
        <v>128</v>
      </c>
      <c r="B157" s="15">
        <f>+B$24</f>
        <v>2885.4111379899809</v>
      </c>
      <c r="C157" s="5">
        <f t="shared" si="9"/>
        <v>1841.3991388720378</v>
      </c>
      <c r="D157" s="15">
        <f t="shared" si="10"/>
        <v>1044.0119991179431</v>
      </c>
      <c r="E157" s="8">
        <f t="shared" si="11"/>
        <v>202717.79848285817</v>
      </c>
      <c r="F157" s="10">
        <f t="shared" si="12"/>
        <v>381.64209098772602</v>
      </c>
      <c r="G157" s="11">
        <f t="shared" si="13"/>
        <v>1101194.3400617703</v>
      </c>
      <c r="H157" s="5">
        <f t="shared" si="14"/>
        <v>702755.41770212259</v>
      </c>
      <c r="I157" s="5">
        <f t="shared" si="15"/>
        <v>398438.92235964775</v>
      </c>
      <c r="J157" s="8">
        <f t="shared" si="8"/>
        <v>77365644.493426472</v>
      </c>
    </row>
    <row r="158" spans="1:10" x14ac:dyDescent="0.25">
      <c r="A158" s="6">
        <v>129</v>
      </c>
      <c r="B158" s="15">
        <f>+B$24</f>
        <v>2885.4111379899809</v>
      </c>
      <c r="C158" s="5">
        <f t="shared" si="9"/>
        <v>1831.9643836958812</v>
      </c>
      <c r="D158" s="15">
        <f t="shared" si="10"/>
        <v>1053.4467542940997</v>
      </c>
      <c r="E158" s="8">
        <f t="shared" si="11"/>
        <v>201664.35172856407</v>
      </c>
      <c r="F158" s="10">
        <f t="shared" si="12"/>
        <v>382.93134958126205</v>
      </c>
      <c r="G158" s="11">
        <f t="shared" si="13"/>
        <v>1104914.3811673087</v>
      </c>
      <c r="H158" s="5">
        <f t="shared" si="14"/>
        <v>701516.59383346874</v>
      </c>
      <c r="I158" s="5">
        <f t="shared" si="15"/>
        <v>403397.78733383975</v>
      </c>
      <c r="J158" s="8">
        <f t="shared" ref="J158:J221" si="16">+F158*E158</f>
        <v>77223602.369849354</v>
      </c>
    </row>
    <row r="159" spans="1:10" x14ac:dyDescent="0.25">
      <c r="A159" s="6">
        <v>130</v>
      </c>
      <c r="B159" s="15">
        <f>+B$24</f>
        <v>2885.4111379899809</v>
      </c>
      <c r="C159" s="5">
        <f t="shared" ref="C159:C222" si="17">+E158*$B$12</f>
        <v>1822.4443664678429</v>
      </c>
      <c r="D159" s="15">
        <f t="shared" ref="D159:D222" si="18">+B159-C159</f>
        <v>1062.9667715221381</v>
      </c>
      <c r="E159" s="8">
        <f t="shared" ref="E159:E222" si="19">+E158-D159</f>
        <v>200601.38495704194</v>
      </c>
      <c r="F159" s="10">
        <f t="shared" ref="F159:F222" si="20">+F158*(1+B$20)</f>
        <v>384.22496353223966</v>
      </c>
      <c r="G159" s="11">
        <f t="shared" ref="G159:G222" si="21">+F159*B159</f>
        <v>1108646.9892697185</v>
      </c>
      <c r="H159" s="5">
        <f t="shared" ref="H159:H222" si="22">+F159*C159</f>
        <v>700228.62024564249</v>
      </c>
      <c r="I159" s="5">
        <f t="shared" ref="I159:I222" si="23">+F159*D159</f>
        <v>408418.36902407603</v>
      </c>
      <c r="J159" s="8">
        <f t="shared" si="16"/>
        <v>77076059.819636211</v>
      </c>
    </row>
    <row r="160" spans="1:10" x14ac:dyDescent="0.25">
      <c r="A160" s="6">
        <v>131</v>
      </c>
      <c r="B160" s="15">
        <f>+B$24</f>
        <v>2885.4111379899809</v>
      </c>
      <c r="C160" s="5">
        <f t="shared" si="17"/>
        <v>1812.8383166732297</v>
      </c>
      <c r="D160" s="15">
        <f t="shared" si="18"/>
        <v>1072.5728213167513</v>
      </c>
      <c r="E160" s="8">
        <f t="shared" si="19"/>
        <v>199528.81213572519</v>
      </c>
      <c r="F160" s="10">
        <f t="shared" si="20"/>
        <v>385.52294755387351</v>
      </c>
      <c r="G160" s="11">
        <f t="shared" si="21"/>
        <v>1112392.2068226738</v>
      </c>
      <c r="H160" s="5">
        <f t="shared" si="22"/>
        <v>698890.7712824659</v>
      </c>
      <c r="I160" s="5">
        <f t="shared" si="23"/>
        <v>413501.43554020807</v>
      </c>
      <c r="J160" s="8">
        <f t="shared" si="16"/>
        <v>76922935.776487857</v>
      </c>
    </row>
    <row r="161" spans="1:10" x14ac:dyDescent="0.25">
      <c r="A161" s="6">
        <v>132</v>
      </c>
      <c r="B161" s="15">
        <f>+B$24</f>
        <v>2885.4111379899809</v>
      </c>
      <c r="C161" s="5">
        <f t="shared" si="17"/>
        <v>1803.1454568341926</v>
      </c>
      <c r="D161" s="15">
        <f t="shared" si="18"/>
        <v>1082.2656811557883</v>
      </c>
      <c r="E161" s="8">
        <f t="shared" si="19"/>
        <v>198446.54645456941</v>
      </c>
      <c r="F161" s="10">
        <f t="shared" si="20"/>
        <v>386.82531640908229</v>
      </c>
      <c r="G161" s="11">
        <f t="shared" si="21"/>
        <v>1116150.0764232646</v>
      </c>
      <c r="H161" s="5">
        <f t="shared" si="22"/>
        <v>697502.31187148578</v>
      </c>
      <c r="I161" s="5">
        <f t="shared" si="23"/>
        <v>418647.76455177879</v>
      </c>
      <c r="J161" s="8">
        <f t="shared" si="16"/>
        <v>76764148.122578457</v>
      </c>
    </row>
    <row r="162" spans="1:10" x14ac:dyDescent="0.25">
      <c r="A162" s="6">
        <v>133</v>
      </c>
      <c r="B162" s="15">
        <f>+B$24</f>
        <v>2885.4111379899809</v>
      </c>
      <c r="C162" s="5">
        <f t="shared" si="17"/>
        <v>1793.3650024468025</v>
      </c>
      <c r="D162" s="15">
        <f t="shared" si="18"/>
        <v>1092.0461355431785</v>
      </c>
      <c r="E162" s="8">
        <f t="shared" si="19"/>
        <v>197354.50031902624</v>
      </c>
      <c r="F162" s="10">
        <f t="shared" si="20"/>
        <v>388.13208491065654</v>
      </c>
      <c r="G162" s="11">
        <f t="shared" si="21"/>
        <v>1119920.6408124815</v>
      </c>
      <c r="H162" s="5">
        <f t="shared" si="22"/>
        <v>696062.49740548211</v>
      </c>
      <c r="I162" s="5">
        <f t="shared" si="23"/>
        <v>423858.1434069993</v>
      </c>
      <c r="J162" s="8">
        <f t="shared" si="16"/>
        <v>76599613.675324485</v>
      </c>
    </row>
    <row r="163" spans="1:10" x14ac:dyDescent="0.25">
      <c r="A163" s="6">
        <v>134</v>
      </c>
      <c r="B163" s="15">
        <f>+B$24</f>
        <v>2885.4111379899809</v>
      </c>
      <c r="C163" s="5">
        <f t="shared" si="17"/>
        <v>1783.4961619175531</v>
      </c>
      <c r="D163" s="15">
        <f t="shared" si="18"/>
        <v>1101.9149760724279</v>
      </c>
      <c r="E163" s="8">
        <f t="shared" si="19"/>
        <v>196252.5853429538</v>
      </c>
      <c r="F163" s="10">
        <f t="shared" si="20"/>
        <v>389.44326792142726</v>
      </c>
      <c r="G163" s="11">
        <f t="shared" si="21"/>
        <v>1123703.9428757024</v>
      </c>
      <c r="H163" s="5">
        <f t="shared" si="22"/>
        <v>694570.57362249482</v>
      </c>
      <c r="I163" s="5">
        <f t="shared" si="23"/>
        <v>429133.36925320764</v>
      </c>
      <c r="J163" s="8">
        <f t="shared" si="16"/>
        <v>76429248.17398873</v>
      </c>
    </row>
    <row r="164" spans="1:10" x14ac:dyDescent="0.25">
      <c r="A164" s="6">
        <v>135</v>
      </c>
      <c r="B164" s="15">
        <f>+B$24</f>
        <v>2885.4111379899809</v>
      </c>
      <c r="C164" s="5">
        <f t="shared" si="17"/>
        <v>1773.5381364992941</v>
      </c>
      <c r="D164" s="15">
        <f t="shared" si="18"/>
        <v>1111.8730014906869</v>
      </c>
      <c r="E164" s="8">
        <f t="shared" si="19"/>
        <v>195140.71234146311</v>
      </c>
      <c r="F164" s="10">
        <f t="shared" si="20"/>
        <v>390.75888035443484</v>
      </c>
      <c r="G164" s="11">
        <f t="shared" si="21"/>
        <v>1127500.0256431806</v>
      </c>
      <c r="H164" s="5">
        <f t="shared" si="22"/>
        <v>693025.77648435498</v>
      </c>
      <c r="I164" s="5">
        <f t="shared" si="23"/>
        <v>434474.24915882567</v>
      </c>
      <c r="J164" s="8">
        <f t="shared" si="16"/>
        <v>76252966.266116962</v>
      </c>
    </row>
    <row r="165" spans="1:10" x14ac:dyDescent="0.25">
      <c r="A165" s="6">
        <v>136</v>
      </c>
      <c r="B165" s="15">
        <f>+B$24</f>
        <v>2885.4111379899809</v>
      </c>
      <c r="C165" s="5">
        <f t="shared" si="17"/>
        <v>1763.4901202265826</v>
      </c>
      <c r="D165" s="15">
        <f t="shared" si="18"/>
        <v>1121.9210177633984</v>
      </c>
      <c r="E165" s="8">
        <f t="shared" si="19"/>
        <v>194018.7913236997</v>
      </c>
      <c r="F165" s="10">
        <f t="shared" si="20"/>
        <v>392.07893717309867</v>
      </c>
      <c r="G165" s="11">
        <f t="shared" si="21"/>
        <v>1131308.9322905329</v>
      </c>
      <c r="H165" s="5">
        <f t="shared" si="22"/>
        <v>691427.33205369848</v>
      </c>
      <c r="I165" s="5">
        <f t="shared" si="23"/>
        <v>439881.60023683438</v>
      </c>
      <c r="J165" s="8">
        <f t="shared" si="16"/>
        <v>76070681.493805394</v>
      </c>
    </row>
    <row r="166" spans="1:10" x14ac:dyDescent="0.25">
      <c r="A166" s="6">
        <v>137</v>
      </c>
      <c r="B166" s="15">
        <f>+B$24</f>
        <v>2885.4111379899809</v>
      </c>
      <c r="C166" s="5">
        <f t="shared" si="17"/>
        <v>1753.3512998504518</v>
      </c>
      <c r="D166" s="15">
        <f t="shared" si="18"/>
        <v>1132.0598381395291</v>
      </c>
      <c r="E166" s="8">
        <f t="shared" si="19"/>
        <v>192886.73148556016</v>
      </c>
      <c r="F166" s="10">
        <f t="shared" si="20"/>
        <v>393.40345339138747</v>
      </c>
      <c r="G166" s="11">
        <f t="shared" si="21"/>
        <v>1135130.7061392318</v>
      </c>
      <c r="H166" s="5">
        <f t="shared" si="22"/>
        <v>689774.45636944589</v>
      </c>
      <c r="I166" s="5">
        <f t="shared" si="23"/>
        <v>445356.24976978591</v>
      </c>
      <c r="J166" s="8">
        <f t="shared" si="16"/>
        <v>75882306.27979663</v>
      </c>
    </row>
    <row r="167" spans="1:10" x14ac:dyDescent="0.25">
      <c r="A167" s="6">
        <v>138</v>
      </c>
      <c r="B167" s="15">
        <f>+B$24</f>
        <v>2885.4111379899809</v>
      </c>
      <c r="C167" s="5">
        <f t="shared" si="17"/>
        <v>1743.1208547725889</v>
      </c>
      <c r="D167" s="15">
        <f t="shared" si="18"/>
        <v>1142.290283217392</v>
      </c>
      <c r="E167" s="8">
        <f t="shared" si="19"/>
        <v>191744.44120234277</v>
      </c>
      <c r="F167" s="10">
        <f t="shared" si="20"/>
        <v>394.73244407398994</v>
      </c>
      <c r="G167" s="11">
        <f t="shared" si="21"/>
        <v>1138965.3906570978</v>
      </c>
      <c r="H167" s="5">
        <f t="shared" si="22"/>
        <v>688066.35532072652</v>
      </c>
      <c r="I167" s="5">
        <f t="shared" si="23"/>
        <v>450899.03533637134</v>
      </c>
      <c r="J167" s="8">
        <f t="shared" si="16"/>
        <v>75687751.913402215</v>
      </c>
    </row>
    <row r="168" spans="1:10" x14ac:dyDescent="0.25">
      <c r="A168" s="6">
        <v>139</v>
      </c>
      <c r="B168" s="15">
        <f>+B$24</f>
        <v>2885.4111379899809</v>
      </c>
      <c r="C168" s="5">
        <f t="shared" si="17"/>
        <v>1732.79795697892</v>
      </c>
      <c r="D168" s="15">
        <f t="shared" si="18"/>
        <v>1152.613181011061</v>
      </c>
      <c r="E168" s="8">
        <f t="shared" si="19"/>
        <v>190591.82802133172</v>
      </c>
      <c r="F168" s="10">
        <f t="shared" si="20"/>
        <v>396.06592433648603</v>
      </c>
      <c r="G168" s="11">
        <f t="shared" si="21"/>
        <v>1142813.0294587938</v>
      </c>
      <c r="H168" s="5">
        <f t="shared" si="22"/>
        <v>686302.22451923054</v>
      </c>
      <c r="I168" s="5">
        <f t="shared" si="23"/>
        <v>456510.80493956339</v>
      </c>
      <c r="J168" s="8">
        <f t="shared" si="16"/>
        <v>75486928.536249325</v>
      </c>
    </row>
    <row r="169" spans="1:10" x14ac:dyDescent="0.25">
      <c r="A169" s="6">
        <v>140</v>
      </c>
      <c r="B169" s="15">
        <f>+B$24</f>
        <v>2885.4111379899809</v>
      </c>
      <c r="C169" s="5">
        <f t="shared" si="17"/>
        <v>1722.3817709725924</v>
      </c>
      <c r="D169" s="15">
        <f t="shared" si="18"/>
        <v>1163.0293670173885</v>
      </c>
      <c r="E169" s="8">
        <f t="shared" si="19"/>
        <v>189428.79865431433</v>
      </c>
      <c r="F169" s="10">
        <f t="shared" si="20"/>
        <v>397.40390934551908</v>
      </c>
      <c r="G169" s="11">
        <f t="shared" si="21"/>
        <v>1146673.6663063215</v>
      </c>
      <c r="H169" s="5">
        <f t="shared" si="22"/>
        <v>684481.24916996679</v>
      </c>
      <c r="I169" s="5">
        <f t="shared" si="23"/>
        <v>462192.41713635472</v>
      </c>
      <c r="J169" s="8">
        <f t="shared" si="16"/>
        <v>75279745.127849728</v>
      </c>
    </row>
    <row r="170" spans="1:10" x14ac:dyDescent="0.25">
      <c r="A170" s="6">
        <v>141</v>
      </c>
      <c r="B170" s="15">
        <f>+B$24</f>
        <v>2885.4111379899809</v>
      </c>
      <c r="C170" s="5">
        <f t="shared" si="17"/>
        <v>1711.871453706354</v>
      </c>
      <c r="D170" s="15">
        <f t="shared" si="18"/>
        <v>1173.5396842836269</v>
      </c>
      <c r="E170" s="8">
        <f t="shared" si="19"/>
        <v>188255.2589700307</v>
      </c>
      <c r="F170" s="10">
        <f t="shared" si="20"/>
        <v>398.74641431896816</v>
      </c>
      <c r="G170" s="11">
        <f t="shared" si="21"/>
        <v>1150547.3451095184</v>
      </c>
      <c r="H170" s="5">
        <f t="shared" si="22"/>
        <v>682602.60394040821</v>
      </c>
      <c r="I170" s="5">
        <f t="shared" si="23"/>
        <v>467944.74116911017</v>
      </c>
      <c r="J170" s="8">
        <f t="shared" si="16"/>
        <v>75066109.490988508</v>
      </c>
    </row>
    <row r="171" spans="1:10" x14ac:dyDescent="0.25">
      <c r="A171" s="6">
        <v>142</v>
      </c>
      <c r="B171" s="15">
        <f>+B$24</f>
        <v>2885.4111379899809</v>
      </c>
      <c r="C171" s="5">
        <f t="shared" si="17"/>
        <v>1701.2661545143192</v>
      </c>
      <c r="D171" s="15">
        <f t="shared" si="18"/>
        <v>1184.1449834756618</v>
      </c>
      <c r="E171" s="8">
        <f t="shared" si="19"/>
        <v>187071.11398655505</v>
      </c>
      <c r="F171" s="10">
        <f t="shared" si="20"/>
        <v>400.09345452612115</v>
      </c>
      <c r="G171" s="11">
        <f t="shared" si="21"/>
        <v>1154434.1099265579</v>
      </c>
      <c r="H171" s="5">
        <f t="shared" si="22"/>
        <v>680665.45282800379</v>
      </c>
      <c r="I171" s="5">
        <f t="shared" si="23"/>
        <v>473768.65709855419</v>
      </c>
      <c r="J171" s="8">
        <f t="shared" si="16"/>
        <v>74845928.236930594</v>
      </c>
    </row>
    <row r="172" spans="1:10" x14ac:dyDescent="0.25">
      <c r="A172" s="6">
        <v>143</v>
      </c>
      <c r="B172" s="15">
        <f>+B$24</f>
        <v>2885.4111379899809</v>
      </c>
      <c r="C172" s="5">
        <f t="shared" si="17"/>
        <v>1690.56501504312</v>
      </c>
      <c r="D172" s="15">
        <f t="shared" si="18"/>
        <v>1194.846122946861</v>
      </c>
      <c r="E172" s="8">
        <f t="shared" si="19"/>
        <v>185876.2678636082</v>
      </c>
      <c r="F172" s="10">
        <f t="shared" si="20"/>
        <v>401.44504528784853</v>
      </c>
      <c r="G172" s="11">
        <f t="shared" si="21"/>
        <v>1158334.0049644504</v>
      </c>
      <c r="H172" s="5">
        <f t="shared" si="22"/>
        <v>678668.94902603759</v>
      </c>
      <c r="I172" s="5">
        <f t="shared" si="23"/>
        <v>479665.05593841284</v>
      </c>
      <c r="J172" s="8">
        <f t="shared" si="16"/>
        <v>74619106.770442456</v>
      </c>
    </row>
    <row r="173" spans="1:10" x14ac:dyDescent="0.25">
      <c r="A173" s="6">
        <v>144</v>
      </c>
      <c r="B173" s="15">
        <f>+B$24</f>
        <v>2885.4111379899809</v>
      </c>
      <c r="C173" s="5">
        <f t="shared" si="17"/>
        <v>1679.7671691824328</v>
      </c>
      <c r="D173" s="15">
        <f t="shared" si="18"/>
        <v>1205.6439688075482</v>
      </c>
      <c r="E173" s="8">
        <f t="shared" si="19"/>
        <v>184670.62389480064</v>
      </c>
      <c r="F173" s="10">
        <f t="shared" si="20"/>
        <v>402.80120197677746</v>
      </c>
      <c r="G173" s="11">
        <f t="shared" si="21"/>
        <v>1162247.0745795455</v>
      </c>
      <c r="H173" s="5">
        <f t="shared" si="22"/>
        <v>676612.23478781281</v>
      </c>
      <c r="I173" s="5">
        <f t="shared" si="23"/>
        <v>485634.83979173278</v>
      </c>
      <c r="J173" s="8">
        <f t="shared" si="16"/>
        <v>74385549.274627104</v>
      </c>
    </row>
    <row r="174" spans="1:10" x14ac:dyDescent="0.25">
      <c r="A174" s="6">
        <v>145</v>
      </c>
      <c r="B174" s="15">
        <f>+B$24</f>
        <v>2885.4111379899809</v>
      </c>
      <c r="C174" s="5">
        <f t="shared" si="17"/>
        <v>1668.8717429948799</v>
      </c>
      <c r="D174" s="15">
        <f t="shared" si="18"/>
        <v>1216.539394995101</v>
      </c>
      <c r="E174" s="8">
        <f t="shared" si="19"/>
        <v>183454.08449980553</v>
      </c>
      <c r="F174" s="10">
        <f t="shared" si="20"/>
        <v>404.16194001746675</v>
      </c>
      <c r="G174" s="11">
        <f t="shared" si="21"/>
        <v>1166173.3632780372</v>
      </c>
      <c r="H174" s="5">
        <f t="shared" si="22"/>
        <v>674494.44128914189</v>
      </c>
      <c r="I174" s="5">
        <f t="shared" si="23"/>
        <v>491678.92198889528</v>
      </c>
      <c r="J174" s="8">
        <f t="shared" si="16"/>
        <v>74145158.695569679</v>
      </c>
    </row>
    <row r="175" spans="1:10" x14ac:dyDescent="0.25">
      <c r="A175" s="6">
        <v>146</v>
      </c>
      <c r="B175" s="15">
        <f>+B$24</f>
        <v>2885.4111379899809</v>
      </c>
      <c r="C175" s="5">
        <f t="shared" si="17"/>
        <v>1657.8778546452961</v>
      </c>
      <c r="D175" s="15">
        <f t="shared" si="18"/>
        <v>1227.5332833446848</v>
      </c>
      <c r="E175" s="8">
        <f t="shared" si="19"/>
        <v>182226.55121646085</v>
      </c>
      <c r="F175" s="10">
        <f t="shared" si="20"/>
        <v>405.52727488658229</v>
      </c>
      <c r="G175" s="11">
        <f t="shared" si="21"/>
        <v>1170112.9157164693</v>
      </c>
      <c r="H175" s="5">
        <f t="shared" si="22"/>
        <v>672314.68848912034</v>
      </c>
      <c r="I175" s="5">
        <f t="shared" si="23"/>
        <v>497798.22722734889</v>
      </c>
      <c r="J175" s="8">
        <f t="shared" si="16"/>
        <v>73897836.72679159</v>
      </c>
    </row>
    <row r="176" spans="1:10" x14ac:dyDescent="0.25">
      <c r="A176" s="6">
        <v>147</v>
      </c>
      <c r="B176" s="15">
        <f>+B$24</f>
        <v>2885.4111379899809</v>
      </c>
      <c r="C176" s="5">
        <f t="shared" si="17"/>
        <v>1646.7846143293557</v>
      </c>
      <c r="D176" s="15">
        <f t="shared" si="18"/>
        <v>1238.6265236606253</v>
      </c>
      <c r="E176" s="8">
        <f t="shared" si="19"/>
        <v>180987.92469280024</v>
      </c>
      <c r="F176" s="10">
        <f t="shared" si="20"/>
        <v>406.8972221130731</v>
      </c>
      <c r="G176" s="11">
        <f t="shared" si="21"/>
        <v>1174065.7767022443</v>
      </c>
      <c r="H176" s="5">
        <f t="shared" si="22"/>
        <v>670072.08498916321</v>
      </c>
      <c r="I176" s="5">
        <f t="shared" si="23"/>
        <v>503993.69171308103</v>
      </c>
      <c r="J176" s="8">
        <f t="shared" si="16"/>
        <v>73643483.793510482</v>
      </c>
    </row>
    <row r="177" spans="1:10" x14ac:dyDescent="0.25">
      <c r="A177" s="6">
        <v>148</v>
      </c>
      <c r="B177" s="15">
        <f>+B$24</f>
        <v>2885.4111379899809</v>
      </c>
      <c r="C177" s="5">
        <f t="shared" si="17"/>
        <v>1635.5911242015554</v>
      </c>
      <c r="D177" s="15">
        <f t="shared" si="18"/>
        <v>1249.8200137884255</v>
      </c>
      <c r="E177" s="8">
        <f t="shared" si="19"/>
        <v>179738.10467901183</v>
      </c>
      <c r="F177" s="10">
        <f t="shared" si="20"/>
        <v>408.27179727834778</v>
      </c>
      <c r="G177" s="11">
        <f t="shared" si="21"/>
        <v>1178031.9911941322</v>
      </c>
      <c r="H177" s="5">
        <f t="shared" si="22"/>
        <v>667765.7278902824</v>
      </c>
      <c r="I177" s="5">
        <f t="shared" si="23"/>
        <v>510266.2633038499</v>
      </c>
      <c r="J177" s="8">
        <f t="shared" si="16"/>
        <v>73381999.036703974</v>
      </c>
    </row>
    <row r="178" spans="1:10" x14ac:dyDescent="0.25">
      <c r="A178" s="6">
        <v>149</v>
      </c>
      <c r="B178" s="15">
        <f>+B$24</f>
        <v>2885.4111379899809</v>
      </c>
      <c r="C178" s="5">
        <f t="shared" si="17"/>
        <v>1624.2964783025459</v>
      </c>
      <c r="D178" s="15">
        <f t="shared" si="18"/>
        <v>1261.1146596874351</v>
      </c>
      <c r="E178" s="8">
        <f t="shared" si="19"/>
        <v>178476.99001932438</v>
      </c>
      <c r="F178" s="10">
        <f t="shared" si="20"/>
        <v>409.65101601645193</v>
      </c>
      <c r="G178" s="11">
        <f t="shared" si="21"/>
        <v>1182011.6043027826</v>
      </c>
      <c r="H178" s="5">
        <f t="shared" si="22"/>
        <v>665394.70264858275</v>
      </c>
      <c r="I178" s="5">
        <f t="shared" si="23"/>
        <v>516616.90165419981</v>
      </c>
      <c r="J178" s="8">
        <f t="shared" si="16"/>
        <v>73113280.296974391</v>
      </c>
    </row>
    <row r="179" spans="1:10" x14ac:dyDescent="0.25">
      <c r="A179" s="6">
        <v>150</v>
      </c>
      <c r="B179" s="15">
        <f>+B$24</f>
        <v>2885.4111379899809</v>
      </c>
      <c r="C179" s="5">
        <f t="shared" si="17"/>
        <v>1612.8997624858066</v>
      </c>
      <c r="D179" s="15">
        <f t="shared" si="18"/>
        <v>1272.5113755041743</v>
      </c>
      <c r="E179" s="8">
        <f t="shared" si="19"/>
        <v>177204.47864382021</v>
      </c>
      <c r="F179" s="10">
        <f t="shared" si="20"/>
        <v>411.03489401424588</v>
      </c>
      <c r="G179" s="11">
        <f t="shared" si="21"/>
        <v>1186004.6612912365</v>
      </c>
      <c r="H179" s="5">
        <f t="shared" si="22"/>
        <v>662958.0829289559</v>
      </c>
      <c r="I179" s="5">
        <f t="shared" si="23"/>
        <v>523046.57836228056</v>
      </c>
      <c r="J179" s="8">
        <f t="shared" si="16"/>
        <v>72837224.098212332</v>
      </c>
    </row>
    <row r="180" spans="1:10" x14ac:dyDescent="0.25">
      <c r="A180" s="6">
        <v>151</v>
      </c>
      <c r="B180" s="15">
        <f>+B$24</f>
        <v>2885.4111379899809</v>
      </c>
      <c r="C180" s="5">
        <f t="shared" si="17"/>
        <v>1601.4000543436593</v>
      </c>
      <c r="D180" s="15">
        <f t="shared" si="18"/>
        <v>1284.0110836463216</v>
      </c>
      <c r="E180" s="8">
        <f t="shared" si="19"/>
        <v>175920.46756017389</v>
      </c>
      <c r="F180" s="10">
        <f t="shared" si="20"/>
        <v>412.42344701158305</v>
      </c>
      <c r="G180" s="11">
        <f t="shared" si="21"/>
        <v>1190011.2075754425</v>
      </c>
      <c r="H180" s="5">
        <f t="shared" si="22"/>
        <v>660454.93045694847</v>
      </c>
      <c r="I180" s="5">
        <f t="shared" si="23"/>
        <v>529556.27711849404</v>
      </c>
      <c r="J180" s="8">
        <f t="shared" si="16"/>
        <v>72553725.631056294</v>
      </c>
    </row>
    <row r="181" spans="1:10" x14ac:dyDescent="0.25">
      <c r="A181" s="6">
        <v>152</v>
      </c>
      <c r="B181" s="15">
        <f>+B$24</f>
        <v>2885.4111379899809</v>
      </c>
      <c r="C181" s="5">
        <f t="shared" si="17"/>
        <v>1589.7964231326105</v>
      </c>
      <c r="D181" s="15">
        <f t="shared" si="18"/>
        <v>1295.6147148573705</v>
      </c>
      <c r="E181" s="8">
        <f t="shared" si="19"/>
        <v>174624.85284531652</v>
      </c>
      <c r="F181" s="10">
        <f t="shared" si="20"/>
        <v>413.81669080148919</v>
      </c>
      <c r="G181" s="11">
        <f t="shared" si="21"/>
        <v>1194031.2887247731</v>
      </c>
      <c r="H181" s="5">
        <f t="shared" si="22"/>
        <v>657884.29486878088</v>
      </c>
      <c r="I181" s="5">
        <f t="shared" si="23"/>
        <v>536146.9938559921</v>
      </c>
      <c r="J181" s="8">
        <f t="shared" si="16"/>
        <v>72262678.736145899</v>
      </c>
    </row>
    <row r="182" spans="1:10" x14ac:dyDescent="0.25">
      <c r="A182" s="6">
        <v>153</v>
      </c>
      <c r="B182" s="15">
        <f>+B$24</f>
        <v>2885.4111379899809</v>
      </c>
      <c r="C182" s="5">
        <f t="shared" si="17"/>
        <v>1578.0879296980208</v>
      </c>
      <c r="D182" s="15">
        <f t="shared" si="18"/>
        <v>1307.3232082919601</v>
      </c>
      <c r="E182" s="8">
        <f t="shared" si="19"/>
        <v>173317.52963702456</v>
      </c>
      <c r="F182" s="10">
        <f t="shared" si="20"/>
        <v>415.21464123034173</v>
      </c>
      <c r="G182" s="11">
        <f t="shared" si="21"/>
        <v>1198064.950462542</v>
      </c>
      <c r="H182" s="5">
        <f t="shared" si="22"/>
        <v>655245.21355949645</v>
      </c>
      <c r="I182" s="5">
        <f t="shared" si="23"/>
        <v>542819.73690304556</v>
      </c>
      <c r="J182" s="8">
        <f t="shared" si="16"/>
        <v>71963975.887166277</v>
      </c>
    </row>
    <row r="183" spans="1:10" x14ac:dyDescent="0.25">
      <c r="A183" s="6">
        <v>154</v>
      </c>
      <c r="B183" s="15">
        <f>+B$24</f>
        <v>2885.4111379899809</v>
      </c>
      <c r="C183" s="5">
        <f t="shared" si="17"/>
        <v>1566.2736263980942</v>
      </c>
      <c r="D183" s="15">
        <f t="shared" si="18"/>
        <v>1319.1375115918868</v>
      </c>
      <c r="E183" s="8">
        <f t="shared" si="19"/>
        <v>171998.39212543267</v>
      </c>
      <c r="F183" s="10">
        <f t="shared" si="20"/>
        <v>416.61731419805017</v>
      </c>
      <c r="G183" s="11">
        <f t="shared" si="21"/>
        <v>1202112.2386665253</v>
      </c>
      <c r="H183" s="5">
        <f t="shared" si="22"/>
        <v>652536.71152921428</v>
      </c>
      <c r="I183" s="5">
        <f t="shared" si="23"/>
        <v>549575.52713731118</v>
      </c>
      <c r="J183" s="8">
        <f t="shared" si="16"/>
        <v>71657508.173680827</v>
      </c>
    </row>
    <row r="184" spans="1:10" x14ac:dyDescent="0.25">
      <c r="A184" s="6">
        <v>155</v>
      </c>
      <c r="B184" s="15">
        <f>+B$24</f>
        <v>2885.4111379899809</v>
      </c>
      <c r="C184" s="5">
        <f t="shared" si="17"/>
        <v>1554.3525570271779</v>
      </c>
      <c r="D184" s="15">
        <f t="shared" si="18"/>
        <v>1331.058580962803</v>
      </c>
      <c r="E184" s="8">
        <f t="shared" si="19"/>
        <v>170667.33354446988</v>
      </c>
      <c r="F184" s="10">
        <f t="shared" si="20"/>
        <v>418.02472565823689</v>
      </c>
      <c r="G184" s="11">
        <f t="shared" si="21"/>
        <v>1206173.1993694829</v>
      </c>
      <c r="H184" s="5">
        <f t="shared" si="22"/>
        <v>649757.80122746504</v>
      </c>
      <c r="I184" s="5">
        <f t="shared" si="23"/>
        <v>556415.39814201789</v>
      </c>
      <c r="J184" s="8">
        <f t="shared" si="16"/>
        <v>71343165.283749834</v>
      </c>
    </row>
    <row r="185" spans="1:10" x14ac:dyDescent="0.25">
      <c r="A185" s="6">
        <v>156</v>
      </c>
      <c r="B185" s="15">
        <f>+B$24</f>
        <v>2885.4111379899809</v>
      </c>
      <c r="C185" s="5">
        <f t="shared" si="17"/>
        <v>1542.3237567383726</v>
      </c>
      <c r="D185" s="15">
        <f t="shared" si="18"/>
        <v>1343.0873812516083</v>
      </c>
      <c r="E185" s="8">
        <f t="shared" si="19"/>
        <v>169324.24616321825</v>
      </c>
      <c r="F185" s="10">
        <f t="shared" si="20"/>
        <v>419.43689161841854</v>
      </c>
      <c r="G185" s="11">
        <f t="shared" si="21"/>
        <v>1210247.8787596812</v>
      </c>
      <c r="H185" s="5">
        <f t="shared" si="22"/>
        <v>646907.48239558493</v>
      </c>
      <c r="I185" s="5">
        <f t="shared" si="23"/>
        <v>563340.39636409644</v>
      </c>
      <c r="J185" s="8">
        <f t="shared" si="16"/>
        <v>71020835.486332193</v>
      </c>
    </row>
    <row r="186" spans="1:10" x14ac:dyDescent="0.25">
      <c r="A186" s="6">
        <v>157</v>
      </c>
      <c r="B186" s="15">
        <f>+B$24</f>
        <v>2885.4111379899809</v>
      </c>
      <c r="C186" s="5">
        <f t="shared" si="17"/>
        <v>1530.1862519654387</v>
      </c>
      <c r="D186" s="15">
        <f t="shared" si="18"/>
        <v>1355.2248860245422</v>
      </c>
      <c r="E186" s="8">
        <f t="shared" si="19"/>
        <v>167969.02127719371</v>
      </c>
      <c r="F186" s="10">
        <f t="shared" si="20"/>
        <v>420.85382814018828</v>
      </c>
      <c r="G186" s="11">
        <f t="shared" si="21"/>
        <v>1214336.3231814206</v>
      </c>
      <c r="H186" s="5">
        <f t="shared" si="22"/>
        <v>643984.74190714164</v>
      </c>
      <c r="I186" s="5">
        <f t="shared" si="23"/>
        <v>570351.58127427893</v>
      </c>
      <c r="J186" s="8">
        <f t="shared" si="16"/>
        <v>70690405.613467708</v>
      </c>
    </row>
    <row r="187" spans="1:10" x14ac:dyDescent="0.25">
      <c r="A187" s="6">
        <v>158</v>
      </c>
      <c r="B187" s="15">
        <f>+B$24</f>
        <v>2885.4111379899809</v>
      </c>
      <c r="C187" s="5">
        <f t="shared" si="17"/>
        <v>1517.9390603440022</v>
      </c>
      <c r="D187" s="15">
        <f t="shared" si="18"/>
        <v>1367.4720776459787</v>
      </c>
      <c r="E187" s="8">
        <f t="shared" si="19"/>
        <v>166601.54919954774</v>
      </c>
      <c r="F187" s="10">
        <f t="shared" si="20"/>
        <v>422.27555133939831</v>
      </c>
      <c r="G187" s="11">
        <f t="shared" si="21"/>
        <v>1218438.57913556</v>
      </c>
      <c r="H187" s="5">
        <f t="shared" si="22"/>
        <v>640988.55360637174</v>
      </c>
      <c r="I187" s="5">
        <f t="shared" si="23"/>
        <v>577450.0255291881</v>
      </c>
      <c r="J187" s="8">
        <f t="shared" si="16"/>
        <v>70351761.042236909</v>
      </c>
    </row>
    <row r="188" spans="1:10" x14ac:dyDescent="0.25">
      <c r="A188" s="6">
        <v>159</v>
      </c>
      <c r="B188" s="15">
        <f>+B$24</f>
        <v>2885.4111379899809</v>
      </c>
      <c r="C188" s="5">
        <f t="shared" si="17"/>
        <v>1505.5811906320448</v>
      </c>
      <c r="D188" s="15">
        <f t="shared" si="18"/>
        <v>1379.8299473579361</v>
      </c>
      <c r="E188" s="8">
        <f t="shared" si="19"/>
        <v>165221.7192521898</v>
      </c>
      <c r="F188" s="10">
        <f t="shared" si="20"/>
        <v>423.70207738634315</v>
      </c>
      <c r="G188" s="11">
        <f t="shared" si="21"/>
        <v>1222554.6932800473</v>
      </c>
      <c r="H188" s="5">
        <f t="shared" si="22"/>
        <v>637917.87814460136</v>
      </c>
      <c r="I188" s="5">
        <f t="shared" si="23"/>
        <v>584636.81513544603</v>
      </c>
      <c r="J188" s="8">
        <f t="shared" si="16"/>
        <v>70004785.676495984</v>
      </c>
    </row>
    <row r="189" spans="1:10" x14ac:dyDescent="0.25">
      <c r="A189" s="6">
        <v>160</v>
      </c>
      <c r="B189" s="15">
        <f>+B$24</f>
        <v>2885.4111379899809</v>
      </c>
      <c r="C189" s="5">
        <f t="shared" si="17"/>
        <v>1493.1116426296751</v>
      </c>
      <c r="D189" s="15">
        <f t="shared" si="18"/>
        <v>1392.2994953603059</v>
      </c>
      <c r="E189" s="8">
        <f t="shared" si="19"/>
        <v>163829.41975682948</v>
      </c>
      <c r="F189" s="10">
        <f t="shared" si="20"/>
        <v>425.13342250594366</v>
      </c>
      <c r="G189" s="11">
        <f t="shared" si="21"/>
        <v>1226684.7124304504</v>
      </c>
      <c r="H189" s="5">
        <f t="shared" si="22"/>
        <v>634771.66281462519</v>
      </c>
      <c r="I189" s="5">
        <f t="shared" si="23"/>
        <v>591913.04961582506</v>
      </c>
      <c r="J189" s="8">
        <f t="shared" si="16"/>
        <v>69649361.928383783</v>
      </c>
    </row>
    <row r="190" spans="1:10" x14ac:dyDescent="0.25">
      <c r="A190" s="6">
        <v>161</v>
      </c>
      <c r="B190" s="15">
        <f>+B$24</f>
        <v>2885.4111379899809</v>
      </c>
      <c r="C190" s="5">
        <f t="shared" si="17"/>
        <v>1480.5294070981781</v>
      </c>
      <c r="D190" s="15">
        <f t="shared" si="18"/>
        <v>1404.8817308918028</v>
      </c>
      <c r="E190" s="8">
        <f t="shared" si="19"/>
        <v>162424.53802593768</v>
      </c>
      <c r="F190" s="10">
        <f t="shared" si="20"/>
        <v>426.56960297793148</v>
      </c>
      <c r="G190" s="11">
        <f t="shared" si="21"/>
        <v>1230828.6835604876</v>
      </c>
      <c r="H190" s="5">
        <f t="shared" si="22"/>
        <v>631548.84138302214</v>
      </c>
      <c r="I190" s="5">
        <f t="shared" si="23"/>
        <v>599279.84217746556</v>
      </c>
      <c r="J190" s="8">
        <f t="shared" si="16"/>
        <v>69285370.699598178</v>
      </c>
    </row>
    <row r="191" spans="1:10" x14ac:dyDescent="0.25">
      <c r="A191" s="6">
        <v>162</v>
      </c>
      <c r="B191" s="15">
        <f>+B$24</f>
        <v>2885.4111379899809</v>
      </c>
      <c r="C191" s="5">
        <f t="shared" si="17"/>
        <v>1467.8334656783306</v>
      </c>
      <c r="D191" s="15">
        <f t="shared" si="18"/>
        <v>1417.5776723116503</v>
      </c>
      <c r="E191" s="8">
        <f t="shared" si="19"/>
        <v>161006.96035362603</v>
      </c>
      <c r="F191" s="10">
        <f t="shared" si="20"/>
        <v>428.01063513703428</v>
      </c>
      <c r="G191" s="11">
        <f t="shared" si="21"/>
        <v>1234986.6538025646</v>
      </c>
      <c r="H191" s="5">
        <f t="shared" si="22"/>
        <v>628248.33392037649</v>
      </c>
      <c r="I191" s="5">
        <f t="shared" si="23"/>
        <v>606738.31988218811</v>
      </c>
      <c r="J191" s="8">
        <f t="shared" si="16"/>
        <v>68912691.362438768</v>
      </c>
    </row>
    <row r="192" spans="1:10" x14ac:dyDescent="0.25">
      <c r="A192" s="6">
        <v>163</v>
      </c>
      <c r="B192" s="15">
        <f>+B$24</f>
        <v>2885.4111379899809</v>
      </c>
      <c r="C192" s="5">
        <f t="shared" si="17"/>
        <v>1455.0227908079785</v>
      </c>
      <c r="D192" s="15">
        <f t="shared" si="18"/>
        <v>1430.3883471820025</v>
      </c>
      <c r="E192" s="8">
        <f t="shared" si="19"/>
        <v>159576.57200644401</v>
      </c>
      <c r="F192" s="10">
        <f t="shared" si="20"/>
        <v>429.4565353731615</v>
      </c>
      <c r="G192" s="11">
        <f t="shared" si="21"/>
        <v>1239158.6704483083</v>
      </c>
      <c r="H192" s="5">
        <f t="shared" si="22"/>
        <v>624869.04662938276</v>
      </c>
      <c r="I192" s="5">
        <f t="shared" si="23"/>
        <v>614289.6238189257</v>
      </c>
      <c r="J192" s="8">
        <f t="shared" si="16"/>
        <v>68531201.740613282</v>
      </c>
    </row>
    <row r="193" spans="1:10" x14ac:dyDescent="0.25">
      <c r="A193" s="6">
        <v>164</v>
      </c>
      <c r="B193" s="15">
        <f>+B$24</f>
        <v>2885.4111379899809</v>
      </c>
      <c r="C193" s="5">
        <f t="shared" si="17"/>
        <v>1442.0963456388699</v>
      </c>
      <c r="D193" s="15">
        <f t="shared" si="18"/>
        <v>1443.314792351111</v>
      </c>
      <c r="E193" s="8">
        <f t="shared" si="19"/>
        <v>158133.25721409291</v>
      </c>
      <c r="F193" s="10">
        <f t="shared" si="20"/>
        <v>430.90732013159072</v>
      </c>
      <c r="G193" s="11">
        <f t="shared" si="21"/>
        <v>1243344.7809491062</v>
      </c>
      <c r="H193" s="5">
        <f t="shared" si="22"/>
        <v>621409.87167080562</v>
      </c>
      <c r="I193" s="5">
        <f t="shared" si="23"/>
        <v>621934.90927830059</v>
      </c>
      <c r="J193" s="8">
        <f t="shared" si="16"/>
        <v>68140778.089804307</v>
      </c>
    </row>
    <row r="194" spans="1:10" x14ac:dyDescent="0.25">
      <c r="A194" s="6">
        <v>165</v>
      </c>
      <c r="B194" s="15">
        <f>+B$24</f>
        <v>2885.4111379899809</v>
      </c>
      <c r="C194" s="5">
        <f t="shared" si="17"/>
        <v>1429.0530839527373</v>
      </c>
      <c r="D194" s="15">
        <f t="shared" si="18"/>
        <v>1456.3580540372436</v>
      </c>
      <c r="E194" s="8">
        <f t="shared" si="19"/>
        <v>156676.89916005568</v>
      </c>
      <c r="F194" s="10">
        <f t="shared" si="20"/>
        <v>432.36300591315484</v>
      </c>
      <c r="G194" s="11">
        <f t="shared" si="21"/>
        <v>1247545.0329166451</v>
      </c>
      <c r="H194" s="5">
        <f t="shared" si="22"/>
        <v>617869.68698726955</v>
      </c>
      <c r="I194" s="5">
        <f t="shared" si="23"/>
        <v>629675.34592937538</v>
      </c>
      <c r="J194" s="8">
        <f t="shared" si="16"/>
        <v>67741295.077993914</v>
      </c>
    </row>
    <row r="195" spans="1:10" x14ac:dyDescent="0.25">
      <c r="A195" s="6">
        <v>166</v>
      </c>
      <c r="B195" s="15">
        <f>+B$24</f>
        <v>2885.4111379899809</v>
      </c>
      <c r="C195" s="5">
        <f t="shared" si="17"/>
        <v>1415.891950076619</v>
      </c>
      <c r="D195" s="15">
        <f t="shared" si="18"/>
        <v>1469.519187913362</v>
      </c>
      <c r="E195" s="8">
        <f t="shared" si="19"/>
        <v>155207.37997214231</v>
      </c>
      <c r="F195" s="10">
        <f t="shared" si="20"/>
        <v>433.8236092744296</v>
      </c>
      <c r="G195" s="11">
        <f t="shared" si="21"/>
        <v>1251759.4741234528</v>
      </c>
      <c r="H195" s="5">
        <f t="shared" si="22"/>
        <v>614247.35612484929</v>
      </c>
      <c r="I195" s="5">
        <f t="shared" si="23"/>
        <v>637512.11799860338</v>
      </c>
      <c r="J195" s="8">
        <f t="shared" si="16"/>
        <v>67332625.765542597</v>
      </c>
    </row>
    <row r="196" spans="1:10" x14ac:dyDescent="0.25">
      <c r="A196" s="6">
        <v>167</v>
      </c>
      <c r="B196" s="15">
        <f>+B$24</f>
        <v>2885.4111379899809</v>
      </c>
      <c r="C196" s="5">
        <f t="shared" si="17"/>
        <v>1402.6118787974185</v>
      </c>
      <c r="D196" s="15">
        <f t="shared" si="18"/>
        <v>1482.7992591925624</v>
      </c>
      <c r="E196" s="8">
        <f t="shared" si="19"/>
        <v>153724.58071294974</v>
      </c>
      <c r="F196" s="10">
        <f t="shared" si="20"/>
        <v>435.28914682792202</v>
      </c>
      <c r="G196" s="11">
        <f t="shared" si="21"/>
        <v>1255988.1525034425</v>
      </c>
      <c r="H196" s="5">
        <f t="shared" si="22"/>
        <v>610541.72805243707</v>
      </c>
      <c r="I196" s="5">
        <f t="shared" si="23"/>
        <v>645446.4244510053</v>
      </c>
      <c r="J196" s="8">
        <f t="shared" si="16"/>
        <v>66914641.585019931</v>
      </c>
    </row>
    <row r="197" spans="1:10" x14ac:dyDescent="0.25">
      <c r="A197" s="6">
        <v>168</v>
      </c>
      <c r="B197" s="15">
        <f>+B$24</f>
        <v>2885.4111379899809</v>
      </c>
      <c r="C197" s="5">
        <f t="shared" si="17"/>
        <v>1389.2117952756889</v>
      </c>
      <c r="D197" s="15">
        <f t="shared" si="18"/>
        <v>1496.199342714292</v>
      </c>
      <c r="E197" s="8">
        <f t="shared" si="19"/>
        <v>152228.38137023544</v>
      </c>
      <c r="F197" s="10">
        <f t="shared" si="20"/>
        <v>436.75963524225921</v>
      </c>
      <c r="G197" s="11">
        <f t="shared" si="21"/>
        <v>1260231.116152456</v>
      </c>
      <c r="H197" s="5">
        <f t="shared" si="22"/>
        <v>606751.63697885396</v>
      </c>
      <c r="I197" s="5">
        <f t="shared" si="23"/>
        <v>653479.47917360219</v>
      </c>
      <c r="J197" s="8">
        <f t="shared" si="16"/>
        <v>66487212.320783556</v>
      </c>
    </row>
    <row r="198" spans="1:10" x14ac:dyDescent="0.25">
      <c r="A198" s="6">
        <v>169</v>
      </c>
      <c r="B198" s="15">
        <f>+B$24</f>
        <v>2885.4111379899809</v>
      </c>
      <c r="C198" s="5">
        <f t="shared" si="17"/>
        <v>1375.6906149586407</v>
      </c>
      <c r="D198" s="15">
        <f t="shared" si="18"/>
        <v>1509.7205230313402</v>
      </c>
      <c r="E198" s="8">
        <f t="shared" si="19"/>
        <v>150718.6608472041</v>
      </c>
      <c r="F198" s="10">
        <f t="shared" si="20"/>
        <v>438.23509124237808</v>
      </c>
      <c r="G198" s="11">
        <f t="shared" si="21"/>
        <v>1264488.4133288132</v>
      </c>
      <c r="H198" s="5">
        <f t="shared" si="22"/>
        <v>602875.90216768312</v>
      </c>
      <c r="I198" s="5">
        <f t="shared" si="23"/>
        <v>661612.51116113015</v>
      </c>
      <c r="J198" s="8">
        <f t="shared" si="16"/>
        <v>66050206.088303521</v>
      </c>
    </row>
    <row r="199" spans="1:10" x14ac:dyDescent="0.25">
      <c r="A199" s="6">
        <v>170</v>
      </c>
      <c r="B199" s="15">
        <f>+B$24</f>
        <v>2885.4111379899809</v>
      </c>
      <c r="C199" s="5">
        <f t="shared" si="17"/>
        <v>1362.0472434923606</v>
      </c>
      <c r="D199" s="15">
        <f t="shared" si="18"/>
        <v>1523.3638944976203</v>
      </c>
      <c r="E199" s="8">
        <f t="shared" si="19"/>
        <v>149195.29695270647</v>
      </c>
      <c r="F199" s="10">
        <f t="shared" si="20"/>
        <v>439.71553160971547</v>
      </c>
      <c r="G199" s="11">
        <f t="shared" si="21"/>
        <v>1268760.0924538586</v>
      </c>
      <c r="H199" s="5">
        <f t="shared" si="22"/>
        <v>598913.32774979097</v>
      </c>
      <c r="I199" s="5">
        <f t="shared" si="23"/>
        <v>669846.76470406761</v>
      </c>
      <c r="J199" s="8">
        <f t="shared" si="16"/>
        <v>65603489.313228689</v>
      </c>
    </row>
    <row r="200" spans="1:10" x14ac:dyDescent="0.25">
      <c r="A200" s="6">
        <v>171</v>
      </c>
      <c r="B200" s="15">
        <f>+B$24</f>
        <v>2885.4111379899809</v>
      </c>
      <c r="C200" s="5">
        <f t="shared" si="17"/>
        <v>1348.2805766332397</v>
      </c>
      <c r="D200" s="15">
        <f t="shared" si="18"/>
        <v>1537.1305613567413</v>
      </c>
      <c r="E200" s="8">
        <f t="shared" si="19"/>
        <v>147658.16639134972</v>
      </c>
      <c r="F200" s="10">
        <f t="shared" si="20"/>
        <v>441.20097318239914</v>
      </c>
      <c r="G200" s="11">
        <f t="shared" si="21"/>
        <v>1273046.2021125134</v>
      </c>
      <c r="H200" s="5">
        <f t="shared" si="22"/>
        <v>594862.70253351156</v>
      </c>
      <c r="I200" s="5">
        <f t="shared" si="23"/>
        <v>678183.4995790018</v>
      </c>
      <c r="J200" s="8">
        <f t="shared" si="16"/>
        <v>65146926.710192114</v>
      </c>
    </row>
    <row r="201" spans="1:10" x14ac:dyDescent="0.25">
      <c r="A201" s="6">
        <v>172</v>
      </c>
      <c r="B201" s="15">
        <f>+B$24</f>
        <v>2885.4111379899809</v>
      </c>
      <c r="C201" s="5">
        <f t="shared" si="17"/>
        <v>1334.3895001585997</v>
      </c>
      <c r="D201" s="15">
        <f t="shared" si="18"/>
        <v>1551.0216378313812</v>
      </c>
      <c r="E201" s="8">
        <f t="shared" si="19"/>
        <v>146107.14475351834</v>
      </c>
      <c r="F201" s="10">
        <f t="shared" si="20"/>
        <v>442.69143285543913</v>
      </c>
      <c r="G201" s="11">
        <f t="shared" si="21"/>
        <v>1277346.7910538279</v>
      </c>
      <c r="H201" s="5">
        <f t="shared" si="22"/>
        <v>590722.79981246369</v>
      </c>
      <c r="I201" s="5">
        <f t="shared" si="23"/>
        <v>686623.99124136416</v>
      </c>
      <c r="J201" s="8">
        <f t="shared" si="16"/>
        <v>64680381.261352092</v>
      </c>
    </row>
    <row r="202" spans="1:10" x14ac:dyDescent="0.25">
      <c r="A202" s="6">
        <v>173</v>
      </c>
      <c r="B202" s="15">
        <f>+B$24</f>
        <v>2885.4111379899809</v>
      </c>
      <c r="C202" s="5">
        <f t="shared" si="17"/>
        <v>1320.3728897765125</v>
      </c>
      <c r="D202" s="15">
        <f t="shared" si="18"/>
        <v>1565.0382482134685</v>
      </c>
      <c r="E202" s="8">
        <f t="shared" si="19"/>
        <v>144542.10650530487</v>
      </c>
      <c r="F202" s="10">
        <f t="shared" si="20"/>
        <v>444.18692758092004</v>
      </c>
      <c r="G202" s="11">
        <f t="shared" si="21"/>
        <v>1281661.9081915359</v>
      </c>
      <c r="H202" s="5">
        <f t="shared" si="22"/>
        <v>586492.37717096985</v>
      </c>
      <c r="I202" s="5">
        <f t="shared" si="23"/>
        <v>695169.53102056589</v>
      </c>
      <c r="J202" s="8">
        <f t="shared" si="16"/>
        <v>64203714.194665484</v>
      </c>
    </row>
    <row r="203" spans="1:10" x14ac:dyDescent="0.25">
      <c r="A203" s="6">
        <v>174</v>
      </c>
      <c r="B203" s="15">
        <f>+B$24</f>
        <v>2885.4111379899809</v>
      </c>
      <c r="C203" s="5">
        <f t="shared" si="17"/>
        <v>1306.2296110348022</v>
      </c>
      <c r="D203" s="15">
        <f t="shared" si="18"/>
        <v>1579.1815269551787</v>
      </c>
      <c r="E203" s="8">
        <f t="shared" si="19"/>
        <v>142962.92497834968</v>
      </c>
      <c r="F203" s="10">
        <f t="shared" si="20"/>
        <v>445.68747436819382</v>
      </c>
      <c r="G203" s="11">
        <f t="shared" si="21"/>
        <v>1285991.6026046106</v>
      </c>
      <c r="H203" s="5">
        <f t="shared" si="22"/>
        <v>582170.17628704919</v>
      </c>
      <c r="I203" s="5">
        <f t="shared" si="23"/>
        <v>703821.42631756142</v>
      </c>
      <c r="J203" s="8">
        <f t="shared" si="16"/>
        <v>63716784.961890236</v>
      </c>
    </row>
    <row r="204" spans="1:10" x14ac:dyDescent="0.25">
      <c r="A204" s="6">
        <v>175</v>
      </c>
      <c r="B204" s="15">
        <f>+B$24</f>
        <v>2885.4111379899809</v>
      </c>
      <c r="C204" s="5">
        <f t="shared" si="17"/>
        <v>1291.95851922923</v>
      </c>
      <c r="D204" s="15">
        <f t="shared" si="18"/>
        <v>1593.452618760751</v>
      </c>
      <c r="E204" s="8">
        <f t="shared" si="19"/>
        <v>141369.47235958892</v>
      </c>
      <c r="F204" s="10">
        <f t="shared" si="20"/>
        <v>447.19309028407309</v>
      </c>
      <c r="G204" s="11">
        <f t="shared" si="21"/>
        <v>1290335.9235378236</v>
      </c>
      <c r="H204" s="5">
        <f t="shared" si="22"/>
        <v>577754.92273295438</v>
      </c>
      <c r="I204" s="5">
        <f t="shared" si="23"/>
        <v>712581.00080486923</v>
      </c>
      <c r="J204" s="8">
        <f t="shared" si="16"/>
        <v>63219451.216313422</v>
      </c>
    </row>
    <row r="205" spans="1:10" x14ac:dyDescent="0.25">
      <c r="A205" s="6">
        <v>176</v>
      </c>
      <c r="B205" s="15">
        <f>+B$24</f>
        <v>2885.4111379899809</v>
      </c>
      <c r="C205" s="5">
        <f t="shared" si="17"/>
        <v>1277.5584593108431</v>
      </c>
      <c r="D205" s="15">
        <f t="shared" si="18"/>
        <v>1607.8526786791379</v>
      </c>
      <c r="E205" s="8">
        <f t="shared" si="19"/>
        <v>139761.61968090979</v>
      </c>
      <c r="F205" s="10">
        <f t="shared" si="20"/>
        <v>448.70379245302547</v>
      </c>
      <c r="G205" s="11">
        <f t="shared" si="21"/>
        <v>1294694.9204023045</v>
      </c>
      <c r="H205" s="5">
        <f t="shared" si="22"/>
        <v>573245.32577321958</v>
      </c>
      <c r="I205" s="5">
        <f t="shared" si="23"/>
        <v>721449.59462908492</v>
      </c>
      <c r="J205" s="8">
        <f t="shared" si="16"/>
        <v>62711568.790201627</v>
      </c>
    </row>
    <row r="206" spans="1:10" x14ac:dyDescent="0.25">
      <c r="A206" s="6">
        <v>177</v>
      </c>
      <c r="B206" s="15">
        <f>+B$24</f>
        <v>2885.4111379899809</v>
      </c>
      <c r="C206" s="5">
        <f t="shared" si="17"/>
        <v>1263.0282657924911</v>
      </c>
      <c r="D206" s="15">
        <f t="shared" si="18"/>
        <v>1622.3828721974899</v>
      </c>
      <c r="E206" s="8">
        <f t="shared" si="19"/>
        <v>138139.2368087123</v>
      </c>
      <c r="F206" s="10">
        <f t="shared" si="20"/>
        <v>450.21959805736822</v>
      </c>
      <c r="G206" s="11">
        <f t="shared" si="21"/>
        <v>1299068.6427761025</v>
      </c>
      <c r="H206" s="5">
        <f t="shared" si="22"/>
        <v>568640.07816019014</v>
      </c>
      <c r="I206" s="5">
        <f t="shared" si="23"/>
        <v>730428.5646159125</v>
      </c>
      <c r="J206" s="8">
        <f t="shared" si="16"/>
        <v>62192991.671970055</v>
      </c>
    </row>
    <row r="207" spans="1:10" x14ac:dyDescent="0.25">
      <c r="A207" s="6">
        <v>178</v>
      </c>
      <c r="B207" s="15">
        <f>+B$24</f>
        <v>2885.4111379899809</v>
      </c>
      <c r="C207" s="5">
        <f t="shared" si="17"/>
        <v>1248.3667626544955</v>
      </c>
      <c r="D207" s="15">
        <f t="shared" si="18"/>
        <v>1637.0443753354855</v>
      </c>
      <c r="E207" s="8">
        <f t="shared" si="19"/>
        <v>136502.19243337683</v>
      </c>
      <c r="F207" s="10">
        <f t="shared" si="20"/>
        <v>451.74052433746363</v>
      </c>
      <c r="G207" s="11">
        <f t="shared" si="21"/>
        <v>1303457.1404047515</v>
      </c>
      <c r="H207" s="5">
        <f t="shared" si="22"/>
        <v>563937.85592700378</v>
      </c>
      <c r="I207" s="5">
        <f t="shared" si="23"/>
        <v>739519.28447774786</v>
      </c>
      <c r="J207" s="8">
        <f t="shared" si="16"/>
        <v>61663571.983067006</v>
      </c>
    </row>
    <row r="208" spans="1:10" x14ac:dyDescent="0.25">
      <c r="A208" s="6">
        <v>179</v>
      </c>
      <c r="B208" s="15">
        <f>+B$24</f>
        <v>2885.4111379899809</v>
      </c>
      <c r="C208" s="5">
        <f t="shared" si="17"/>
        <v>1233.5727632494661</v>
      </c>
      <c r="D208" s="15">
        <f t="shared" si="18"/>
        <v>1651.8383747405148</v>
      </c>
      <c r="E208" s="8">
        <f t="shared" si="19"/>
        <v>134850.35405863632</v>
      </c>
      <c r="F208" s="10">
        <f t="shared" si="20"/>
        <v>453.26658859191525</v>
      </c>
      <c r="G208" s="11">
        <f t="shared" si="21"/>
        <v>1307860.4632018346</v>
      </c>
      <c r="H208" s="5">
        <f t="shared" si="22"/>
        <v>559137.31817798782</v>
      </c>
      <c r="I208" s="5">
        <f t="shared" si="23"/>
        <v>748723.14502384688</v>
      </c>
      <c r="J208" s="8">
        <f t="shared" si="16"/>
        <v>61123159.954570018</v>
      </c>
    </row>
    <row r="209" spans="1:10" x14ac:dyDescent="0.25">
      <c r="A209" s="6">
        <v>180</v>
      </c>
      <c r="B209" s="15">
        <f>+B$24</f>
        <v>2885.4111379899809</v>
      </c>
      <c r="C209" s="5">
        <f t="shared" si="17"/>
        <v>1218.6450702062596</v>
      </c>
      <c r="D209" s="15">
        <f t="shared" si="18"/>
        <v>1666.7660677837214</v>
      </c>
      <c r="E209" s="8">
        <f t="shared" si="19"/>
        <v>133183.5879908526</v>
      </c>
      <c r="F209" s="10">
        <f t="shared" si="20"/>
        <v>454.79780817776458</v>
      </c>
      <c r="G209" s="11">
        <f t="shared" si="21"/>
        <v>1312278.6612495529</v>
      </c>
      <c r="H209" s="5">
        <f t="shared" si="22"/>
        <v>554237.10687644489</v>
      </c>
      <c r="I209" s="5">
        <f t="shared" si="23"/>
        <v>758041.55437310785</v>
      </c>
      <c r="J209" s="8">
        <f t="shared" si="16"/>
        <v>60571603.903490208</v>
      </c>
    </row>
    <row r="210" spans="1:10" x14ac:dyDescent="0.25">
      <c r="A210" s="6">
        <v>181</v>
      </c>
      <c r="B210" s="15">
        <f>+B$24</f>
        <v>2885.4111379899809</v>
      </c>
      <c r="C210" s="5">
        <f t="shared" si="17"/>
        <v>1203.5824753330678</v>
      </c>
      <c r="D210" s="15">
        <f t="shared" si="18"/>
        <v>1681.8286626569131</v>
      </c>
      <c r="E210" s="8">
        <f t="shared" si="19"/>
        <v>131501.75932819568</v>
      </c>
      <c r="F210" s="10">
        <f t="shared" si="20"/>
        <v>456.33420051068833</v>
      </c>
      <c r="G210" s="11">
        <f t="shared" si="21"/>
        <v>1316711.7847992934</v>
      </c>
      <c r="H210" s="5">
        <f t="shared" si="22"/>
        <v>549235.84662979073</v>
      </c>
      <c r="I210" s="5">
        <f t="shared" si="23"/>
        <v>767475.93816950265</v>
      </c>
      <c r="J210" s="8">
        <f t="shared" si="16"/>
        <v>60008750.208781131</v>
      </c>
    </row>
    <row r="211" spans="1:10" x14ac:dyDescent="0.25">
      <c r="A211" s="6">
        <v>182</v>
      </c>
      <c r="B211" s="15">
        <f>+B$24</f>
        <v>2885.4111379899809</v>
      </c>
      <c r="C211" s="5">
        <f t="shared" si="17"/>
        <v>1188.3837595196319</v>
      </c>
      <c r="D211" s="15">
        <f t="shared" si="18"/>
        <v>1697.027378470349</v>
      </c>
      <c r="E211" s="8">
        <f t="shared" si="19"/>
        <v>129804.73194972533</v>
      </c>
      <c r="F211" s="10">
        <f t="shared" si="20"/>
        <v>457.8757830651968</v>
      </c>
      <c r="G211" s="11">
        <f t="shared" si="21"/>
        <v>1321159.8842722031</v>
      </c>
      <c r="H211" s="5">
        <f t="shared" si="22"/>
        <v>544132.14447201393</v>
      </c>
      <c r="I211" s="5">
        <f t="shared" si="23"/>
        <v>777027.73980018916</v>
      </c>
      <c r="J211" s="8">
        <f t="shared" si="16"/>
        <v>59434443.287048459</v>
      </c>
    </row>
    <row r="212" spans="1:10" x14ac:dyDescent="0.25">
      <c r="A212" s="6">
        <v>183</v>
      </c>
      <c r="B212" s="15">
        <f>+B$24</f>
        <v>2885.4111379899809</v>
      </c>
      <c r="C212" s="5">
        <f t="shared" si="17"/>
        <v>1173.0476926385713</v>
      </c>
      <c r="D212" s="15">
        <f t="shared" si="18"/>
        <v>1712.3634453514096</v>
      </c>
      <c r="E212" s="8">
        <f t="shared" si="19"/>
        <v>128092.36850437392</v>
      </c>
      <c r="F212" s="10">
        <f t="shared" si="20"/>
        <v>459.42257337483233</v>
      </c>
      <c r="G212" s="11">
        <f t="shared" si="21"/>
        <v>1325623.0102597605</v>
      </c>
      <c r="H212" s="5">
        <f t="shared" si="22"/>
        <v>538924.58964342182</v>
      </c>
      <c r="I212" s="5">
        <f t="shared" si="23"/>
        <v>786698.42061633861</v>
      </c>
      <c r="J212" s="8">
        <f t="shared" si="16"/>
        <v>58848525.56795679</v>
      </c>
    </row>
    <row r="213" spans="1:10" x14ac:dyDescent="0.25">
      <c r="A213" s="6">
        <v>184</v>
      </c>
      <c r="B213" s="15">
        <f>+B$24</f>
        <v>2885.4111379899809</v>
      </c>
      <c r="C213" s="5">
        <f t="shared" si="17"/>
        <v>1157.5730334458226</v>
      </c>
      <c r="D213" s="15">
        <f t="shared" si="18"/>
        <v>1727.8381045441583</v>
      </c>
      <c r="E213" s="8">
        <f t="shared" si="19"/>
        <v>126364.53039982976</v>
      </c>
      <c r="F213" s="10">
        <f t="shared" si="20"/>
        <v>460.9745890323689</v>
      </c>
      <c r="G213" s="11">
        <f t="shared" si="21"/>
        <v>1330101.2135243514</v>
      </c>
      <c r="H213" s="5">
        <f t="shared" si="22"/>
        <v>533611.75336764066</v>
      </c>
      <c r="I213" s="5">
        <f t="shared" si="23"/>
        <v>796489.46015671059</v>
      </c>
      <c r="J213" s="8">
        <f t="shared" si="16"/>
        <v>58250837.469329812</v>
      </c>
    </row>
    <row r="214" spans="1:10" x14ac:dyDescent="0.25">
      <c r="A214" s="6">
        <v>185</v>
      </c>
      <c r="B214" s="15">
        <f>+B$24</f>
        <v>2885.4111379899809</v>
      </c>
      <c r="C214" s="5">
        <f t="shared" si="17"/>
        <v>1141.958529480177</v>
      </c>
      <c r="D214" s="15">
        <f t="shared" si="18"/>
        <v>1743.4526085098039</v>
      </c>
      <c r="E214" s="8">
        <f t="shared" si="19"/>
        <v>124621.07779131996</v>
      </c>
      <c r="F214" s="10">
        <f t="shared" si="20"/>
        <v>462.53184769001217</v>
      </c>
      <c r="G214" s="11">
        <f t="shared" si="21"/>
        <v>1334594.5449998465</v>
      </c>
      <c r="H214" s="5">
        <f t="shared" si="22"/>
        <v>528192.18862583558</v>
      </c>
      <c r="I214" s="5">
        <f t="shared" si="23"/>
        <v>806402.35637401103</v>
      </c>
      <c r="J214" s="8">
        <f t="shared" si="16"/>
        <v>57641217.371939957</v>
      </c>
    </row>
    <row r="215" spans="1:10" x14ac:dyDescent="0.25">
      <c r="A215" s="6">
        <v>186</v>
      </c>
      <c r="B215" s="15">
        <f>+B$24</f>
        <v>2885.4111379899809</v>
      </c>
      <c r="C215" s="5">
        <f t="shared" si="17"/>
        <v>1126.202916961912</v>
      </c>
      <c r="D215" s="15">
        <f t="shared" si="18"/>
        <v>1759.2082210280689</v>
      </c>
      <c r="E215" s="8">
        <f t="shared" si="19"/>
        <v>122861.86957029189</v>
      </c>
      <c r="F215" s="10">
        <f t="shared" si="20"/>
        <v>464.09436705960036</v>
      </c>
      <c r="G215" s="11">
        <f t="shared" si="21"/>
        <v>1339103.0557921813</v>
      </c>
      <c r="H215" s="5">
        <f t="shared" si="22"/>
        <v>522664.42992811423</v>
      </c>
      <c r="I215" s="5">
        <f t="shared" si="23"/>
        <v>816438.62586406723</v>
      </c>
      <c r="J215" s="8">
        <f t="shared" si="16"/>
        <v>57019501.593983792</v>
      </c>
    </row>
    <row r="216" spans="1:10" x14ac:dyDescent="0.25">
      <c r="A216" s="6">
        <v>187</v>
      </c>
      <c r="B216" s="15">
        <f>+B$24</f>
        <v>2885.4111379899809</v>
      </c>
      <c r="C216" s="5">
        <f t="shared" si="17"/>
        <v>1110.3049206905046</v>
      </c>
      <c r="D216" s="15">
        <f t="shared" si="18"/>
        <v>1775.1062172994764</v>
      </c>
      <c r="E216" s="8">
        <f t="shared" si="19"/>
        <v>121086.76335299242</v>
      </c>
      <c r="F216" s="10">
        <f t="shared" si="20"/>
        <v>465.66216491280545</v>
      </c>
      <c r="G216" s="11">
        <f t="shared" si="21"/>
        <v>1343626.7971799362</v>
      </c>
      <c r="H216" s="5">
        <f t="shared" si="22"/>
        <v>517026.99308208108</v>
      </c>
      <c r="I216" s="5">
        <f t="shared" si="23"/>
        <v>826599.804097855</v>
      </c>
      <c r="J216" s="8">
        <f t="shared" si="16"/>
        <v>56385524.365239002</v>
      </c>
    </row>
    <row r="217" spans="1:10" x14ac:dyDescent="0.25">
      <c r="A217" s="6">
        <v>188</v>
      </c>
      <c r="B217" s="15">
        <f>+B$24</f>
        <v>2885.4111379899809</v>
      </c>
      <c r="C217" s="5">
        <f t="shared" si="17"/>
        <v>1094.2632539414217</v>
      </c>
      <c r="D217" s="15">
        <f t="shared" si="18"/>
        <v>1791.1478840485593</v>
      </c>
      <c r="E217" s="8">
        <f t="shared" si="19"/>
        <v>119295.61546894386</v>
      </c>
      <c r="F217" s="10">
        <f t="shared" si="20"/>
        <v>467.23525908133558</v>
      </c>
      <c r="G217" s="11">
        <f t="shared" si="21"/>
        <v>1348165.82061492</v>
      </c>
      <c r="H217" s="5">
        <f t="shared" si="22"/>
        <v>511278.37495850545</v>
      </c>
      <c r="I217" s="5">
        <f t="shared" si="23"/>
        <v>836887.44565641461</v>
      </c>
      <c r="J217" s="8">
        <f t="shared" si="16"/>
        <v>55739117.800899364</v>
      </c>
    </row>
    <row r="218" spans="1:10" x14ac:dyDescent="0.25">
      <c r="A218" s="6">
        <v>189</v>
      </c>
      <c r="B218" s="15">
        <f>+B$24</f>
        <v>2885.4111379899809</v>
      </c>
      <c r="C218" s="5">
        <f t="shared" si="17"/>
        <v>1078.0766183619776</v>
      </c>
      <c r="D218" s="15">
        <f t="shared" si="18"/>
        <v>1807.3345196280034</v>
      </c>
      <c r="E218" s="8">
        <f t="shared" si="19"/>
        <v>117488.28094931586</v>
      </c>
      <c r="F218" s="10">
        <f t="shared" si="20"/>
        <v>468.81366745713768</v>
      </c>
      <c r="G218" s="11">
        <f t="shared" si="21"/>
        <v>1352720.1777227561</v>
      </c>
      <c r="H218" s="5">
        <f t="shared" si="22"/>
        <v>505417.05325406766</v>
      </c>
      <c r="I218" s="5">
        <f t="shared" si="23"/>
        <v>847303.1244686885</v>
      </c>
      <c r="J218" s="8">
        <f t="shared" si="16"/>
        <v>55080111.875083327</v>
      </c>
    </row>
    <row r="219" spans="1:10" x14ac:dyDescent="0.25">
      <c r="A219" s="6">
        <v>190</v>
      </c>
      <c r="B219" s="15">
        <f>+B$24</f>
        <v>2885.4111379899809</v>
      </c>
      <c r="C219" s="5">
        <f t="shared" si="17"/>
        <v>1061.7437038662504</v>
      </c>
      <c r="D219" s="15">
        <f t="shared" si="18"/>
        <v>1823.6674341237306</v>
      </c>
      <c r="E219" s="8">
        <f t="shared" si="19"/>
        <v>115664.61351519212</v>
      </c>
      <c r="F219" s="10">
        <f t="shared" si="20"/>
        <v>470.39740799260107</v>
      </c>
      <c r="G219" s="11">
        <f t="shared" si="21"/>
        <v>1357289.9203034684</v>
      </c>
      <c r="H219" s="5">
        <f t="shared" si="22"/>
        <v>499441.48625114799</v>
      </c>
      <c r="I219" s="5">
        <f t="shared" si="23"/>
        <v>857848.43405232043</v>
      </c>
      <c r="J219" s="8">
        <f t="shared" si="16"/>
        <v>54408334.394012347</v>
      </c>
    </row>
    <row r="220" spans="1:10" x14ac:dyDescent="0.25">
      <c r="A220" s="6">
        <v>191</v>
      </c>
      <c r="B220" s="15">
        <f>+B$24</f>
        <v>2885.4111379899809</v>
      </c>
      <c r="C220" s="5">
        <f t="shared" si="17"/>
        <v>1045.2631885290475</v>
      </c>
      <c r="D220" s="15">
        <f t="shared" si="18"/>
        <v>1840.1479494609334</v>
      </c>
      <c r="E220" s="8">
        <f t="shared" si="19"/>
        <v>113824.46556573118</v>
      </c>
      <c r="F220" s="10">
        <f t="shared" si="20"/>
        <v>471.98649870076156</v>
      </c>
      <c r="G220" s="11">
        <f t="shared" si="21"/>
        <v>1361875.1003320711</v>
      </c>
      <c r="H220" s="5">
        <f t="shared" si="22"/>
        <v>493350.11257461918</v>
      </c>
      <c r="I220" s="5">
        <f t="shared" si="23"/>
        <v>868524.98775745195</v>
      </c>
      <c r="J220" s="8">
        <f t="shared" si="16"/>
        <v>53723610.968854859</v>
      </c>
    </row>
    <row r="221" spans="1:10" x14ac:dyDescent="0.25">
      <c r="A221" s="6">
        <v>192</v>
      </c>
      <c r="B221" s="15">
        <f>+B$24</f>
        <v>2885.4111379899809</v>
      </c>
      <c r="C221" s="5">
        <f t="shared" si="17"/>
        <v>1028.6337384789153</v>
      </c>
      <c r="D221" s="15">
        <f t="shared" si="18"/>
        <v>1856.7773995110656</v>
      </c>
      <c r="E221" s="8">
        <f t="shared" si="19"/>
        <v>111967.68816622012</v>
      </c>
      <c r="F221" s="10">
        <f t="shared" si="20"/>
        <v>473.58095765550644</v>
      </c>
      <c r="G221" s="11">
        <f t="shared" si="21"/>
        <v>1366475.7699591599</v>
      </c>
      <c r="H221" s="5">
        <f t="shared" si="22"/>
        <v>487141.35094560852</v>
      </c>
      <c r="I221" s="5">
        <f t="shared" si="23"/>
        <v>879334.41901355132</v>
      </c>
      <c r="J221" s="8">
        <f t="shared" si="16"/>
        <v>53025764.988231637</v>
      </c>
    </row>
    <row r="222" spans="1:10" x14ac:dyDescent="0.25">
      <c r="A222" s="6">
        <v>193</v>
      </c>
      <c r="B222" s="15">
        <f>+B$24</f>
        <v>2885.4111379899809</v>
      </c>
      <c r="C222" s="5">
        <f t="shared" si="17"/>
        <v>1011.8540077901797</v>
      </c>
      <c r="D222" s="15">
        <f t="shared" si="18"/>
        <v>1873.5571301998011</v>
      </c>
      <c r="E222" s="8">
        <f t="shared" si="19"/>
        <v>110094.13103602032</v>
      </c>
      <c r="F222" s="10">
        <f t="shared" si="20"/>
        <v>475.18080299177996</v>
      </c>
      <c r="G222" s="11">
        <f t="shared" si="21"/>
        <v>1371091.9815115049</v>
      </c>
      <c r="H222" s="5">
        <f t="shared" si="22"/>
        <v>480813.59993218834</v>
      </c>
      <c r="I222" s="5">
        <f t="shared" si="23"/>
        <v>890278.38157931634</v>
      </c>
      <c r="J222" s="8">
        <f t="shared" ref="J222:J269" si="24">+F222*E222</f>
        <v>52314617.590378381</v>
      </c>
    </row>
    <row r="223" spans="1:10" x14ac:dyDescent="0.25">
      <c r="A223" s="6">
        <v>194</v>
      </c>
      <c r="B223" s="15">
        <f>+B$24</f>
        <v>2885.4111379899809</v>
      </c>
      <c r="C223" s="5">
        <f t="shared" ref="C223:C269" si="25">+E222*$B$12</f>
        <v>994.92263837401208</v>
      </c>
      <c r="D223" s="15">
        <f t="shared" ref="D223:D269" si="26">+B223-C223</f>
        <v>1890.488499615969</v>
      </c>
      <c r="E223" s="8">
        <f t="shared" ref="E223:E269" si="27">+E222-D223</f>
        <v>108203.64253640435</v>
      </c>
      <c r="F223" s="10">
        <f t="shared" ref="F223:F269" si="28">+F222*(1+B$20)</f>
        <v>476.78605290578957</v>
      </c>
      <c r="G223" s="11">
        <f t="shared" ref="G223:G269" si="29">+F223*B223</f>
        <v>1375723.7874926457</v>
      </c>
      <c r="H223" s="5">
        <f t="shared" ref="H223:H269" si="30">+F223*C223</f>
        <v>474365.23769695946</v>
      </c>
      <c r="I223" s="5">
        <f t="shared" ref="I223:I269" si="31">+F223*D223</f>
        <v>901358.54979568615</v>
      </c>
      <c r="J223" s="8">
        <f t="shared" si="24"/>
        <v>51589987.634961233</v>
      </c>
    </row>
    <row r="224" spans="1:10" x14ac:dyDescent="0.25">
      <c r="A224" s="6">
        <v>195</v>
      </c>
      <c r="B224" s="15">
        <f>+B$24</f>
        <v>2885.4111379899809</v>
      </c>
      <c r="C224" s="5">
        <f t="shared" si="25"/>
        <v>977.8382598685107</v>
      </c>
      <c r="D224" s="15">
        <f t="shared" si="26"/>
        <v>1907.5728781214702</v>
      </c>
      <c r="E224" s="8">
        <f t="shared" si="27"/>
        <v>106296.06965828288</v>
      </c>
      <c r="F224" s="10">
        <f t="shared" si="28"/>
        <v>478.396725655213</v>
      </c>
      <c r="G224" s="11">
        <f t="shared" si="29"/>
        <v>1380371.240583489</v>
      </c>
      <c r="H224" s="5">
        <f t="shared" si="30"/>
        <v>467794.62174148677</v>
      </c>
      <c r="I224" s="5">
        <f t="shared" si="31"/>
        <v>912576.61884200212</v>
      </c>
      <c r="J224" s="8">
        <f t="shared" si="24"/>
        <v>50851691.674540967</v>
      </c>
    </row>
    <row r="225" spans="1:10" x14ac:dyDescent="0.25">
      <c r="A225" s="6">
        <v>196</v>
      </c>
      <c r="B225" s="15">
        <f>+B$24</f>
        <v>2885.4111379899809</v>
      </c>
      <c r="C225" s="5">
        <f t="shared" si="25"/>
        <v>960.59948952778859</v>
      </c>
      <c r="D225" s="15">
        <f t="shared" si="26"/>
        <v>1924.8116484621924</v>
      </c>
      <c r="E225" s="8">
        <f t="shared" si="27"/>
        <v>104371.2580098207</v>
      </c>
      <c r="F225" s="10">
        <f t="shared" si="28"/>
        <v>480.01283955940585</v>
      </c>
      <c r="G225" s="11">
        <f t="shared" si="29"/>
        <v>1385034.3936429073</v>
      </c>
      <c r="H225" s="5">
        <f t="shared" si="30"/>
        <v>461100.08864754956</v>
      </c>
      <c r="I225" s="5">
        <f t="shared" si="31"/>
        <v>923934.30499535787</v>
      </c>
      <c r="J225" s="8">
        <f t="shared" si="24"/>
        <v>50099543.925681412</v>
      </c>
    </row>
    <row r="226" spans="1:10" x14ac:dyDescent="0.25">
      <c r="A226" s="6">
        <v>197</v>
      </c>
      <c r="B226" s="15">
        <f>+B$24</f>
        <v>2885.4111379899809</v>
      </c>
      <c r="C226" s="5">
        <f t="shared" si="25"/>
        <v>943.20493211005964</v>
      </c>
      <c r="D226" s="15">
        <f t="shared" si="26"/>
        <v>1942.2062058799213</v>
      </c>
      <c r="E226" s="8">
        <f t="shared" si="27"/>
        <v>102429.05180394078</v>
      </c>
      <c r="F226" s="10">
        <f t="shared" si="28"/>
        <v>481.63441299960982</v>
      </c>
      <c r="G226" s="11">
        <f t="shared" si="29"/>
        <v>1389713.2997083405</v>
      </c>
      <c r="H226" s="5">
        <f t="shared" si="30"/>
        <v>454279.95381516538</v>
      </c>
      <c r="I226" s="5">
        <f t="shared" si="31"/>
        <v>935433.34589317522</v>
      </c>
      <c r="J226" s="8">
        <f t="shared" si="24"/>
        <v>49333356.239697643</v>
      </c>
    </row>
    <row r="227" spans="1:10" x14ac:dyDescent="0.25">
      <c r="A227" s="6">
        <v>198</v>
      </c>
      <c r="B227" s="15">
        <f>+B$24</f>
        <v>2885.4111379899809</v>
      </c>
      <c r="C227" s="5">
        <f t="shared" si="25"/>
        <v>925.65317976471238</v>
      </c>
      <c r="D227" s="15">
        <f t="shared" si="26"/>
        <v>1959.7579582252686</v>
      </c>
      <c r="E227" s="8">
        <f t="shared" si="27"/>
        <v>100469.29384571551</v>
      </c>
      <c r="F227" s="10">
        <f t="shared" si="28"/>
        <v>483.261464419162</v>
      </c>
      <c r="G227" s="11">
        <f t="shared" si="29"/>
        <v>1394408.0119963989</v>
      </c>
      <c r="H227" s="5">
        <f t="shared" si="30"/>
        <v>447332.51119734871</v>
      </c>
      <c r="I227" s="5">
        <f t="shared" si="31"/>
        <v>947075.50079905021</v>
      </c>
      <c r="J227" s="8">
        <f t="shared" si="24"/>
        <v>48552938.073039576</v>
      </c>
    </row>
    <row r="228" spans="1:10" x14ac:dyDescent="0.25">
      <c r="A228" s="6">
        <v>199</v>
      </c>
      <c r="B228" s="15">
        <f>+B$24</f>
        <v>2885.4111379899809</v>
      </c>
      <c r="C228" s="5">
        <f t="shared" si="25"/>
        <v>907.94281191836455</v>
      </c>
      <c r="D228" s="15">
        <f t="shared" si="26"/>
        <v>1977.4683260716165</v>
      </c>
      <c r="E228" s="8">
        <f t="shared" si="27"/>
        <v>98491.825519643899</v>
      </c>
      <c r="F228" s="10">
        <f t="shared" si="28"/>
        <v>484.89401232370443</v>
      </c>
      <c r="G228" s="11">
        <f t="shared" si="29"/>
        <v>1399118.5839034677</v>
      </c>
      <c r="H228" s="5">
        <f t="shared" si="30"/>
        <v>440256.03303156234</v>
      </c>
      <c r="I228" s="5">
        <f t="shared" si="31"/>
        <v>958862.55087190564</v>
      </c>
      <c r="J228" s="8">
        <f t="shared" si="24"/>
        <v>47758096.457306355</v>
      </c>
    </row>
    <row r="229" spans="1:10" x14ac:dyDescent="0.25">
      <c r="A229" s="6">
        <v>200</v>
      </c>
      <c r="B229" s="15">
        <f>+B$24</f>
        <v>2885.4111379899809</v>
      </c>
      <c r="C229" s="5">
        <f t="shared" si="25"/>
        <v>890.07239515988613</v>
      </c>
      <c r="D229" s="15">
        <f t="shared" si="26"/>
        <v>1995.3387428300948</v>
      </c>
      <c r="E229" s="8">
        <f t="shared" si="27"/>
        <v>96496.486776813807</v>
      </c>
      <c r="F229" s="10">
        <f t="shared" si="28"/>
        <v>486.53207528139484</v>
      </c>
      <c r="G229" s="11">
        <f t="shared" si="29"/>
        <v>1403845.0690063166</v>
      </c>
      <c r="H229" s="5">
        <f t="shared" si="30"/>
        <v>433048.76956782112</v>
      </c>
      <c r="I229" s="5">
        <f t="shared" si="31"/>
        <v>970796.29943849542</v>
      </c>
      <c r="J229" s="8">
        <f t="shared" si="24"/>
        <v>46948635.968886897</v>
      </c>
    </row>
    <row r="230" spans="1:10" x14ac:dyDescent="0.25">
      <c r="A230" s="6">
        <v>201</v>
      </c>
      <c r="B230" s="15">
        <f>+B$24</f>
        <v>2885.4111379899809</v>
      </c>
      <c r="C230" s="5">
        <f t="shared" si="25"/>
        <v>872.04048312438556</v>
      </c>
      <c r="D230" s="15">
        <f t="shared" si="26"/>
        <v>2013.3706548655955</v>
      </c>
      <c r="E230" s="8">
        <f t="shared" si="27"/>
        <v>94483.116121948216</v>
      </c>
      <c r="F230" s="10">
        <f t="shared" si="28"/>
        <v>488.17567192311753</v>
      </c>
      <c r="G230" s="11">
        <f t="shared" si="29"/>
        <v>1408587.5210627061</v>
      </c>
      <c r="H230" s="5">
        <f t="shared" si="30"/>
        <v>425708.94879340695</v>
      </c>
      <c r="I230" s="5">
        <f t="shared" si="31"/>
        <v>982878.5722692993</v>
      </c>
      <c r="J230" s="8">
        <f t="shared" si="24"/>
        <v>46124358.698222011</v>
      </c>
    </row>
    <row r="231" spans="1:10" x14ac:dyDescent="0.25">
      <c r="A231" s="6">
        <v>202</v>
      </c>
      <c r="B231" s="15">
        <f>+B$24</f>
        <v>2885.4111379899809</v>
      </c>
      <c r="C231" s="5">
        <f t="shared" si="25"/>
        <v>853.84561637614536</v>
      </c>
      <c r="D231" s="15">
        <f t="shared" si="26"/>
        <v>2031.5655216138357</v>
      </c>
      <c r="E231" s="8">
        <f t="shared" si="27"/>
        <v>92451.550600334376</v>
      </c>
      <c r="F231" s="10">
        <f t="shared" si="28"/>
        <v>489.82482094269557</v>
      </c>
      <c r="G231" s="11">
        <f t="shared" si="29"/>
        <v>1413345.9940120019</v>
      </c>
      <c r="H231" s="5">
        <f t="shared" si="30"/>
        <v>418234.77615415095</v>
      </c>
      <c r="I231" s="5">
        <f t="shared" si="31"/>
        <v>995111.21785785095</v>
      </c>
      <c r="J231" s="8">
        <f t="shared" si="24"/>
        <v>45285064.218683347</v>
      </c>
    </row>
    <row r="232" spans="1:10" x14ac:dyDescent="0.25">
      <c r="A232" s="6">
        <v>203</v>
      </c>
      <c r="B232" s="15">
        <f>+B$24</f>
        <v>2885.4111379899809</v>
      </c>
      <c r="C232" s="5">
        <f t="shared" si="25"/>
        <v>835.48632229050133</v>
      </c>
      <c r="D232" s="15">
        <f t="shared" si="26"/>
        <v>2049.9248156994795</v>
      </c>
      <c r="E232" s="8">
        <f t="shared" si="27"/>
        <v>90401.625784634904</v>
      </c>
      <c r="F232" s="10">
        <f t="shared" si="28"/>
        <v>491.47954109710309</v>
      </c>
      <c r="G232" s="11">
        <f t="shared" si="29"/>
        <v>1418120.5419757857</v>
      </c>
      <c r="H232" s="5">
        <f t="shared" si="30"/>
        <v>410624.43427224195</v>
      </c>
      <c r="I232" s="5">
        <f t="shared" si="31"/>
        <v>1007496.1077035439</v>
      </c>
      <c r="J232" s="8">
        <f t="shared" si="24"/>
        <v>44430549.555064403</v>
      </c>
    </row>
    <row r="233" spans="1:10" x14ac:dyDescent="0.25">
      <c r="A233" s="6">
        <v>204</v>
      </c>
      <c r="B233" s="15">
        <f>+B$24</f>
        <v>2885.4111379899809</v>
      </c>
      <c r="C233" s="5">
        <f t="shared" si="25"/>
        <v>816.96111493465423</v>
      </c>
      <c r="D233" s="15">
        <f t="shared" si="26"/>
        <v>2068.4500230553267</v>
      </c>
      <c r="E233" s="8">
        <f t="shared" si="27"/>
        <v>88333.17576157958</v>
      </c>
      <c r="F233" s="10">
        <f t="shared" si="28"/>
        <v>493.13985120667894</v>
      </c>
      <c r="G233" s="11">
        <f t="shared" si="29"/>
        <v>1422911.2192584733</v>
      </c>
      <c r="H233" s="5">
        <f t="shared" si="30"/>
        <v>402876.08266051795</v>
      </c>
      <c r="I233" s="5">
        <f t="shared" si="31"/>
        <v>1020035.1365979555</v>
      </c>
      <c r="J233" s="8">
        <f t="shared" si="24"/>
        <v>43560609.151678771</v>
      </c>
    </row>
    <row r="234" spans="1:10" x14ac:dyDescent="0.25">
      <c r="A234" s="6">
        <v>205</v>
      </c>
      <c r="B234" s="15">
        <f>+B$24</f>
        <v>2885.4111379899809</v>
      </c>
      <c r="C234" s="5">
        <f t="shared" si="25"/>
        <v>798.26849494740281</v>
      </c>
      <c r="D234" s="15">
        <f t="shared" si="26"/>
        <v>2087.1426430425781</v>
      </c>
      <c r="E234" s="8">
        <f t="shared" si="27"/>
        <v>86246.033118537001</v>
      </c>
      <c r="F234" s="10">
        <f t="shared" si="28"/>
        <v>494.80577015534055</v>
      </c>
      <c r="G234" s="11">
        <f t="shared" si="29"/>
        <v>1427718.0803479301</v>
      </c>
      <c r="H234" s="5">
        <f t="shared" si="30"/>
        <v>394987.85743319424</v>
      </c>
      <c r="I234" s="5">
        <f t="shared" si="31"/>
        <v>1032730.2229147359</v>
      </c>
      <c r="J234" s="8">
        <f t="shared" si="24"/>
        <v>42675034.840060711</v>
      </c>
    </row>
    <row r="235" spans="1:10" x14ac:dyDescent="0.25">
      <c r="A235" s="6">
        <v>206</v>
      </c>
      <c r="B235" s="15">
        <f>+B$24</f>
        <v>2885.4111379899809</v>
      </c>
      <c r="C235" s="5">
        <f t="shared" si="25"/>
        <v>779.40694941779202</v>
      </c>
      <c r="D235" s="15">
        <f t="shared" si="26"/>
        <v>2106.0041885721889</v>
      </c>
      <c r="E235" s="8">
        <f t="shared" si="27"/>
        <v>84140.028929964814</v>
      </c>
      <c r="F235" s="10">
        <f t="shared" si="28"/>
        <v>496.47731689079882</v>
      </c>
      <c r="G235" s="11">
        <f t="shared" si="29"/>
        <v>1432541.1799160922</v>
      </c>
      <c r="H235" s="5">
        <f t="shared" si="30"/>
        <v>386957.87101298792</v>
      </c>
      <c r="I235" s="5">
        <f t="shared" si="31"/>
        <v>1045583.3089031043</v>
      </c>
      <c r="J235" s="8">
        <f t="shared" si="24"/>
        <v>41773615.806263119</v>
      </c>
    </row>
    <row r="236" spans="1:10" x14ac:dyDescent="0.25">
      <c r="A236" s="6">
        <v>207</v>
      </c>
      <c r="B236" s="15">
        <f>+B$24</f>
        <v>2885.4111379899809</v>
      </c>
      <c r="C236" s="5">
        <f t="shared" si="25"/>
        <v>760.3749517626635</v>
      </c>
      <c r="D236" s="15">
        <f t="shared" si="26"/>
        <v>2125.0361862273176</v>
      </c>
      <c r="E236" s="8">
        <f t="shared" si="27"/>
        <v>82014.992743737501</v>
      </c>
      <c r="F236" s="10">
        <f t="shared" si="28"/>
        <v>498.15451042477349</v>
      </c>
      <c r="G236" s="11">
        <f t="shared" si="29"/>
        <v>1437380.5728195875</v>
      </c>
      <c r="H236" s="5">
        <f t="shared" si="30"/>
        <v>378784.21183459042</v>
      </c>
      <c r="I236" s="5">
        <f t="shared" si="31"/>
        <v>1058596.3609849971</v>
      </c>
      <c r="J236" s="8">
        <f t="shared" si="24"/>
        <v>40856138.557747908</v>
      </c>
    </row>
    <row r="237" spans="1:10" x14ac:dyDescent="0.25">
      <c r="A237" s="6">
        <v>208</v>
      </c>
      <c r="B237" s="15">
        <f>+B$24</f>
        <v>2885.4111379899809</v>
      </c>
      <c r="C237" s="5">
        <f t="shared" si="25"/>
        <v>741.17096160309904</v>
      </c>
      <c r="D237" s="15">
        <f t="shared" si="26"/>
        <v>2144.240176386882</v>
      </c>
      <c r="E237" s="8">
        <f t="shared" si="27"/>
        <v>79870.752567350617</v>
      </c>
      <c r="F237" s="10">
        <f t="shared" si="28"/>
        <v>499.83736983320949</v>
      </c>
      <c r="G237" s="11">
        <f t="shared" si="29"/>
        <v>1442236.31410036</v>
      </c>
      <c r="H237" s="5">
        <f t="shared" si="30"/>
        <v>370464.94404444372</v>
      </c>
      <c r="I237" s="5">
        <f t="shared" si="31"/>
        <v>1071771.3700559163</v>
      </c>
      <c r="J237" s="8">
        <f t="shared" si="24"/>
        <v>39922386.889863595</v>
      </c>
    </row>
    <row r="238" spans="1:10" x14ac:dyDescent="0.25">
      <c r="A238" s="6">
        <v>209</v>
      </c>
      <c r="B238" s="15">
        <f>+B$24</f>
        <v>2885.4111379899809</v>
      </c>
      <c r="C238" s="5">
        <f t="shared" si="25"/>
        <v>721.79342463974899</v>
      </c>
      <c r="D238" s="15">
        <f t="shared" si="26"/>
        <v>2163.617713350232</v>
      </c>
      <c r="E238" s="8">
        <f t="shared" si="27"/>
        <v>77707.134854000382</v>
      </c>
      <c r="F238" s="10">
        <f t="shared" si="28"/>
        <v>501.52591425649388</v>
      </c>
      <c r="G238" s="11">
        <f t="shared" si="29"/>
        <v>1447108.4589862956</v>
      </c>
      <c r="H238" s="5">
        <f t="shared" si="30"/>
        <v>361998.10719677585</v>
      </c>
      <c r="I238" s="5">
        <f t="shared" si="31"/>
        <v>1085110.3517895199</v>
      </c>
      <c r="J238" s="8">
        <f t="shared" si="24"/>
        <v>38972141.851905204</v>
      </c>
    </row>
    <row r="239" spans="1:10" x14ac:dyDescent="0.25">
      <c r="A239" s="6">
        <v>210</v>
      </c>
      <c r="B239" s="15">
        <f>+B$24</f>
        <v>2885.4111379899809</v>
      </c>
      <c r="C239" s="5">
        <f t="shared" si="25"/>
        <v>702.24077252703216</v>
      </c>
      <c r="D239" s="15">
        <f t="shared" si="26"/>
        <v>2183.1703654629487</v>
      </c>
      <c r="E239" s="8">
        <f t="shared" si="27"/>
        <v>75523.964488537429</v>
      </c>
      <c r="F239" s="10">
        <f t="shared" si="28"/>
        <v>503.22016289967354</v>
      </c>
      <c r="G239" s="11">
        <f t="shared" si="29"/>
        <v>1451997.0628918507</v>
      </c>
      <c r="H239" s="5">
        <f t="shared" si="30"/>
        <v>353381.7159458457</v>
      </c>
      <c r="I239" s="5">
        <f t="shared" si="31"/>
        <v>1098615.3469460048</v>
      </c>
      <c r="J239" s="8">
        <f t="shared" si="24"/>
        <v>38005181.712750964</v>
      </c>
    </row>
    <row r="240" spans="1:10" x14ac:dyDescent="0.25">
      <c r="A240" s="6">
        <v>211</v>
      </c>
      <c r="B240" s="15">
        <f>+B$24</f>
        <v>2885.4111379899809</v>
      </c>
      <c r="C240" s="5">
        <f t="shared" si="25"/>
        <v>682.51142274620054</v>
      </c>
      <c r="D240" s="15">
        <f t="shared" si="26"/>
        <v>2202.8997152437805</v>
      </c>
      <c r="E240" s="8">
        <f t="shared" si="27"/>
        <v>73321.064773293649</v>
      </c>
      <c r="F240" s="10">
        <f t="shared" si="28"/>
        <v>504.92013503267361</v>
      </c>
      <c r="G240" s="11">
        <f t="shared" si="29"/>
        <v>1456902.1814186815</v>
      </c>
      <c r="H240" s="5">
        <f t="shared" si="30"/>
        <v>344613.75973435375</v>
      </c>
      <c r="I240" s="5">
        <f t="shared" si="31"/>
        <v>1112288.421684328</v>
      </c>
      <c r="J240" s="8">
        <f t="shared" si="24"/>
        <v>37021281.926070839</v>
      </c>
    </row>
    <row r="241" spans="1:10" x14ac:dyDescent="0.25">
      <c r="A241" s="6">
        <v>212</v>
      </c>
      <c r="B241" s="15">
        <f>+B$24</f>
        <v>2885.4111379899809</v>
      </c>
      <c r="C241" s="5">
        <f t="shared" si="25"/>
        <v>662.60377847725556</v>
      </c>
      <c r="D241" s="15">
        <f t="shared" si="26"/>
        <v>2222.8073595127253</v>
      </c>
      <c r="E241" s="8">
        <f t="shared" si="27"/>
        <v>71098.257413780928</v>
      </c>
      <c r="F241" s="10">
        <f t="shared" si="28"/>
        <v>506.62584999051666</v>
      </c>
      <c r="G241" s="11">
        <f t="shared" si="29"/>
        <v>1461823.870356278</v>
      </c>
      <c r="H241" s="5">
        <f t="shared" si="30"/>
        <v>335692.2024779676</v>
      </c>
      <c r="I241" s="5">
        <f t="shared" si="31"/>
        <v>1126131.6678783104</v>
      </c>
      <c r="J241" s="8">
        <f t="shared" si="24"/>
        <v>36020215.095101312</v>
      </c>
    </row>
    <row r="242" spans="1:10" x14ac:dyDescent="0.25">
      <c r="A242" s="6">
        <v>213</v>
      </c>
      <c r="B242" s="15">
        <f>+B$24</f>
        <v>2885.4111379899809</v>
      </c>
      <c r="C242" s="5">
        <f t="shared" si="25"/>
        <v>642.51622846970793</v>
      </c>
      <c r="D242" s="15">
        <f t="shared" si="26"/>
        <v>2242.8949095202729</v>
      </c>
      <c r="E242" s="8">
        <f t="shared" si="27"/>
        <v>68855.362504260658</v>
      </c>
      <c r="F242" s="10">
        <f t="shared" si="28"/>
        <v>508.33732717354252</v>
      </c>
      <c r="G242" s="11">
        <f t="shared" si="29"/>
        <v>1466762.1856825966</v>
      </c>
      <c r="H242" s="5">
        <f t="shared" si="30"/>
        <v>326614.9822459165</v>
      </c>
      <c r="I242" s="5">
        <f t="shared" si="31"/>
        <v>1140147.2034366799</v>
      </c>
      <c r="J242" s="8">
        <f t="shared" si="24"/>
        <v>35001750.936981224</v>
      </c>
    </row>
    <row r="243" spans="1:10" x14ac:dyDescent="0.25">
      <c r="A243" s="6">
        <v>214</v>
      </c>
      <c r="B243" s="15">
        <f>+B$24</f>
        <v>2885.4111379899809</v>
      </c>
      <c r="C243" s="5">
        <f t="shared" si="25"/>
        <v>622.24714691216832</v>
      </c>
      <c r="D243" s="15">
        <f t="shared" si="26"/>
        <v>2263.1639910778126</v>
      </c>
      <c r="E243" s="8">
        <f t="shared" si="27"/>
        <v>66592.198513182841</v>
      </c>
      <c r="F243" s="10">
        <f t="shared" si="28"/>
        <v>510.05458604762907</v>
      </c>
      <c r="G243" s="11">
        <f t="shared" si="29"/>
        <v>1471717.1835646981</v>
      </c>
      <c r="H243" s="5">
        <f t="shared" si="30"/>
        <v>317380.01093760424</v>
      </c>
      <c r="I243" s="5">
        <f t="shared" si="31"/>
        <v>1154337.1726270937</v>
      </c>
      <c r="J243" s="8">
        <f t="shared" si="24"/>
        <v>33965656.246643014</v>
      </c>
    </row>
    <row r="244" spans="1:10" x14ac:dyDescent="0.25">
      <c r="A244" s="6">
        <v>215</v>
      </c>
      <c r="B244" s="15">
        <f>+B$24</f>
        <v>2885.4111379899809</v>
      </c>
      <c r="C244" s="5">
        <f t="shared" si="25"/>
        <v>601.79489330076092</v>
      </c>
      <c r="D244" s="15">
        <f t="shared" si="26"/>
        <v>2283.6162446892199</v>
      </c>
      <c r="E244" s="8">
        <f t="shared" si="27"/>
        <v>64308.582268493621</v>
      </c>
      <c r="F244" s="10">
        <f t="shared" si="28"/>
        <v>511.77764614441361</v>
      </c>
      <c r="G244" s="11">
        <f t="shared" si="29"/>
        <v>1476688.9203593864</v>
      </c>
      <c r="H244" s="5">
        <f t="shared" si="30"/>
        <v>307985.17395519197</v>
      </c>
      <c r="I244" s="5">
        <f t="shared" si="31"/>
        <v>1168703.7464041943</v>
      </c>
      <c r="J244" s="8">
        <f t="shared" si="24"/>
        <v>32911694.860254038</v>
      </c>
    </row>
    <row r="245" spans="1:10" x14ac:dyDescent="0.25">
      <c r="A245" s="6">
        <v>216</v>
      </c>
      <c r="B245" s="15">
        <f>+B$24</f>
        <v>2885.4111379899809</v>
      </c>
      <c r="C245" s="5">
        <f t="shared" si="25"/>
        <v>581.15781230634718</v>
      </c>
      <c r="D245" s="15">
        <f t="shared" si="26"/>
        <v>2304.2533256836336</v>
      </c>
      <c r="E245" s="8">
        <f t="shared" si="27"/>
        <v>62004.328942809989</v>
      </c>
      <c r="F245" s="10">
        <f t="shared" si="28"/>
        <v>513.50652706151493</v>
      </c>
      <c r="G245" s="11">
        <f t="shared" si="29"/>
        <v>1481677.4526138487</v>
      </c>
      <c r="H245" s="5">
        <f t="shared" si="30"/>
        <v>298428.32987210009</v>
      </c>
      <c r="I245" s="5">
        <f t="shared" si="31"/>
        <v>1183249.1227417486</v>
      </c>
      <c r="J245" s="8">
        <f t="shared" si="24"/>
        <v>31839627.618202131</v>
      </c>
    </row>
    <row r="246" spans="1:10" x14ac:dyDescent="0.25">
      <c r="A246" s="6">
        <v>217</v>
      </c>
      <c r="B246" s="15">
        <f>+B$24</f>
        <v>2885.4111379899809</v>
      </c>
      <c r="C246" s="5">
        <f t="shared" si="25"/>
        <v>560.33423364054909</v>
      </c>
      <c r="D246" s="15">
        <f t="shared" si="26"/>
        <v>2325.076904349432</v>
      </c>
      <c r="E246" s="8">
        <f t="shared" si="27"/>
        <v>59679.25203846056</v>
      </c>
      <c r="F246" s="10">
        <f t="shared" si="28"/>
        <v>515.24124846275629</v>
      </c>
      <c r="G246" s="11">
        <f t="shared" si="29"/>
        <v>1486682.8370663002</v>
      </c>
      <c r="H246" s="5">
        <f t="shared" si="30"/>
        <v>288707.31009737827</v>
      </c>
      <c r="I246" s="5">
        <f t="shared" si="31"/>
        <v>1197975.526968922</v>
      </c>
      <c r="J246" s="8">
        <f t="shared" si="24"/>
        <v>30749212.32761991</v>
      </c>
    </row>
    <row r="247" spans="1:10" x14ac:dyDescent="0.25">
      <c r="A247" s="6">
        <v>218</v>
      </c>
      <c r="B247" s="15">
        <f>+B$24</f>
        <v>2885.4111379899809</v>
      </c>
      <c r="C247" s="5">
        <f t="shared" si="25"/>
        <v>539.32247192056275</v>
      </c>
      <c r="D247" s="15">
        <f t="shared" si="26"/>
        <v>2346.0886660694182</v>
      </c>
      <c r="E247" s="8">
        <f t="shared" si="27"/>
        <v>57333.163372391144</v>
      </c>
      <c r="F247" s="10">
        <f t="shared" si="28"/>
        <v>516.98183007838895</v>
      </c>
      <c r="G247" s="11">
        <f t="shared" si="29"/>
        <v>1491705.1306466272</v>
      </c>
      <c r="H247" s="5">
        <f t="shared" si="30"/>
        <v>278819.91853589308</v>
      </c>
      <c r="I247" s="5">
        <f t="shared" si="31"/>
        <v>1212885.2121107341</v>
      </c>
      <c r="J247" s="8">
        <f t="shared" si="24"/>
        <v>29640203.724442031</v>
      </c>
    </row>
    <row r="248" spans="1:10" x14ac:dyDescent="0.25">
      <c r="A248" s="6">
        <v>219</v>
      </c>
      <c r="B248" s="15">
        <f>+B$24</f>
        <v>2885.4111379899809</v>
      </c>
      <c r="C248" s="5">
        <f t="shared" si="25"/>
        <v>518.12082653274945</v>
      </c>
      <c r="D248" s="15">
        <f t="shared" si="26"/>
        <v>2367.2903114572314</v>
      </c>
      <c r="E248" s="8">
        <f t="shared" si="27"/>
        <v>54965.873060933911</v>
      </c>
      <c r="F248" s="10">
        <f t="shared" si="28"/>
        <v>518.72829170531679</v>
      </c>
      <c r="G248" s="11">
        <f t="shared" si="29"/>
        <v>1496744.3904770368</v>
      </c>
      <c r="H248" s="5">
        <f t="shared" si="30"/>
        <v>268763.9312442799</v>
      </c>
      <c r="I248" s="5">
        <f t="shared" si="31"/>
        <v>1227980.4592327569</v>
      </c>
      <c r="J248" s="8">
        <f t="shared" si="24"/>
        <v>28512353.434989538</v>
      </c>
    </row>
    <row r="249" spans="1:10" x14ac:dyDescent="0.25">
      <c r="A249" s="6">
        <v>220</v>
      </c>
      <c r="B249" s="15">
        <f>+B$24</f>
        <v>2885.4111379899809</v>
      </c>
      <c r="C249" s="5">
        <f t="shared" si="25"/>
        <v>496.72758149499464</v>
      </c>
      <c r="D249" s="15">
        <f t="shared" si="26"/>
        <v>2388.6835564949861</v>
      </c>
      <c r="E249" s="8">
        <f t="shared" si="27"/>
        <v>52577.189504438924</v>
      </c>
      <c r="F249" s="10">
        <f t="shared" si="28"/>
        <v>520.48065320732121</v>
      </c>
      <c r="G249" s="11">
        <f t="shared" si="29"/>
        <v>1501800.6738727053</v>
      </c>
      <c r="H249" s="5">
        <f t="shared" si="30"/>
        <v>258537.09608260769</v>
      </c>
      <c r="I249" s="5">
        <f t="shared" si="31"/>
        <v>1243263.5777900976</v>
      </c>
      <c r="J249" s="8">
        <f t="shared" si="24"/>
        <v>27365409.937075485</v>
      </c>
    </row>
    <row r="250" spans="1:10" x14ac:dyDescent="0.25">
      <c r="A250" s="6">
        <v>221</v>
      </c>
      <c r="B250" s="15">
        <f>+B$24</f>
        <v>2885.4111379899809</v>
      </c>
      <c r="C250" s="5">
        <f t="shared" si="25"/>
        <v>475.14100531782265</v>
      </c>
      <c r="D250" s="15">
        <f t="shared" si="26"/>
        <v>2410.2701326721581</v>
      </c>
      <c r="E250" s="8">
        <f t="shared" si="27"/>
        <v>50166.919371766766</v>
      </c>
      <c r="F250" s="10">
        <f t="shared" si="28"/>
        <v>522.23893451528727</v>
      </c>
      <c r="G250" s="11">
        <f t="shared" si="29"/>
        <v>1506874.0383424303</v>
      </c>
      <c r="H250" s="5">
        <f t="shared" si="30"/>
        <v>248137.13236170216</v>
      </c>
      <c r="I250" s="5">
        <f t="shared" si="31"/>
        <v>1258736.9059807279</v>
      </c>
      <c r="J250" s="8">
        <f t="shared" si="24"/>
        <v>26199118.5206258</v>
      </c>
    </row>
    <row r="251" spans="1:10" x14ac:dyDescent="0.25">
      <c r="A251" s="6">
        <v>222</v>
      </c>
      <c r="B251" s="15">
        <f>+B$24</f>
        <v>2885.4111379899809</v>
      </c>
      <c r="C251" s="5">
        <f t="shared" si="25"/>
        <v>453.35935086425616</v>
      </c>
      <c r="D251" s="15">
        <f t="shared" si="26"/>
        <v>2432.0517871257248</v>
      </c>
      <c r="E251" s="8">
        <f t="shared" si="27"/>
        <v>47734.867584641041</v>
      </c>
      <c r="F251" s="10">
        <f t="shared" si="28"/>
        <v>524.00315562743026</v>
      </c>
      <c r="G251" s="11">
        <f t="shared" si="29"/>
        <v>1511964.5415892845</v>
      </c>
      <c r="H251" s="5">
        <f t="shared" si="30"/>
        <v>237561.73048607359</v>
      </c>
      <c r="I251" s="5">
        <f t="shared" si="31"/>
        <v>1274402.811103211</v>
      </c>
      <c r="J251" s="8">
        <f t="shared" si="24"/>
        <v>25013221.247809436</v>
      </c>
    </row>
    <row r="252" spans="1:10" x14ac:dyDescent="0.25">
      <c r="A252" s="6">
        <v>223</v>
      </c>
      <c r="B252" s="15">
        <f>+B$24</f>
        <v>2885.4111379899809</v>
      </c>
      <c r="C252" s="5">
        <f t="shared" si="25"/>
        <v>431.38085520840974</v>
      </c>
      <c r="D252" s="15">
        <f t="shared" si="26"/>
        <v>2454.0302827815713</v>
      </c>
      <c r="E252" s="8">
        <f t="shared" si="27"/>
        <v>45280.837301859472</v>
      </c>
      <c r="F252" s="10">
        <f t="shared" si="28"/>
        <v>525.7733366095232</v>
      </c>
      <c r="G252" s="11">
        <f t="shared" si="29"/>
        <v>1517072.2415112737</v>
      </c>
      <c r="H252" s="5">
        <f t="shared" si="30"/>
        <v>226808.5515923952</v>
      </c>
      <c r="I252" s="5">
        <f t="shared" si="31"/>
        <v>1290263.6899188785</v>
      </c>
      <c r="J252" s="8">
        <f t="shared" si="24"/>
        <v>23807456.912671614</v>
      </c>
    </row>
    <row r="253" spans="1:10" x14ac:dyDescent="0.25">
      <c r="A253" s="6">
        <v>224</v>
      </c>
      <c r="B253" s="15">
        <f>+B$24</f>
        <v>2885.4111379899809</v>
      </c>
      <c r="C253" s="5">
        <f t="shared" si="25"/>
        <v>409.20373949280514</v>
      </c>
      <c r="D253" s="15">
        <f t="shared" si="26"/>
        <v>2476.2073984971757</v>
      </c>
      <c r="E253" s="8">
        <f t="shared" si="27"/>
        <v>42804.629903362293</v>
      </c>
      <c r="F253" s="10">
        <f t="shared" si="28"/>
        <v>527.5494975951251</v>
      </c>
      <c r="G253" s="11">
        <f t="shared" si="29"/>
        <v>1522197.1962019927</v>
      </c>
      <c r="H253" s="5">
        <f t="shared" si="30"/>
        <v>215875.2271834758</v>
      </c>
      <c r="I253" s="5">
        <f t="shared" si="31"/>
        <v>1306321.9690185168</v>
      </c>
      <c r="J253" s="8">
        <f t="shared" si="24"/>
        <v>22581561.000264045</v>
      </c>
    </row>
    <row r="254" spans="1:10" x14ac:dyDescent="0.25">
      <c r="A254" s="6">
        <v>225</v>
      </c>
      <c r="B254" s="15">
        <f>+B$24</f>
        <v>2885.4111379899809</v>
      </c>
      <c r="C254" s="5">
        <f t="shared" si="25"/>
        <v>386.8262087843969</v>
      </c>
      <c r="D254" s="15">
        <f t="shared" si="26"/>
        <v>2498.5849292055841</v>
      </c>
      <c r="E254" s="8">
        <f t="shared" si="27"/>
        <v>40306.044974156706</v>
      </c>
      <c r="F254" s="10">
        <f t="shared" si="28"/>
        <v>529.33165878580996</v>
      </c>
      <c r="G254" s="11">
        <f t="shared" si="29"/>
        <v>1527339.4639512883</v>
      </c>
      <c r="H254" s="5">
        <f t="shared" si="30"/>
        <v>204759.35875767085</v>
      </c>
      <c r="I254" s="5">
        <f t="shared" si="31"/>
        <v>1322580.1051936173</v>
      </c>
      <c r="J254" s="8">
        <f t="shared" si="24"/>
        <v>21335265.645265829</v>
      </c>
    </row>
    <row r="255" spans="1:10" x14ac:dyDescent="0.25">
      <c r="A255" s="6">
        <v>226</v>
      </c>
      <c r="B255" s="15">
        <f>+B$24</f>
        <v>2885.4111379899809</v>
      </c>
      <c r="C255" s="5">
        <f t="shared" si="25"/>
        <v>364.24645192929773</v>
      </c>
      <c r="D255" s="15">
        <f t="shared" si="26"/>
        <v>2521.1646860606834</v>
      </c>
      <c r="E255" s="8">
        <f t="shared" si="27"/>
        <v>37784.880288096021</v>
      </c>
      <c r="F255" s="10">
        <f t="shared" si="28"/>
        <v>531.11984045139627</v>
      </c>
      <c r="G255" s="11">
        <f t="shared" si="29"/>
        <v>1532499.1032459205</v>
      </c>
      <c r="H255" s="5">
        <f t="shared" si="30"/>
        <v>193458.51743367579</v>
      </c>
      <c r="I255" s="5">
        <f t="shared" si="31"/>
        <v>1339040.5858122448</v>
      </c>
      <c r="J255" s="8">
        <f t="shared" si="24"/>
        <v>20068299.590088665</v>
      </c>
    </row>
    <row r="256" spans="1:10" x14ac:dyDescent="0.25">
      <c r="A256" s="6">
        <v>227</v>
      </c>
      <c r="B256" s="15">
        <f>+B$24</f>
        <v>2885.4111379899809</v>
      </c>
      <c r="C256" s="5">
        <f t="shared" si="25"/>
        <v>341.46264140618996</v>
      </c>
      <c r="D256" s="15">
        <f t="shared" si="26"/>
        <v>2543.948496583791</v>
      </c>
      <c r="E256" s="8">
        <f t="shared" si="27"/>
        <v>35240.93179151223</v>
      </c>
      <c r="F256" s="10">
        <f t="shared" si="28"/>
        <v>532.91406293017803</v>
      </c>
      <c r="G256" s="11">
        <f t="shared" si="29"/>
        <v>1537676.1727702294</v>
      </c>
      <c r="H256" s="5">
        <f t="shared" si="30"/>
        <v>181970.24357064313</v>
      </c>
      <c r="I256" s="5">
        <f t="shared" si="31"/>
        <v>1355705.9291995862</v>
      </c>
      <c r="J256" s="8">
        <f t="shared" si="24"/>
        <v>18780388.142460059</v>
      </c>
    </row>
    <row r="257" spans="1:10" x14ac:dyDescent="0.25">
      <c r="A257" s="6">
        <v>228</v>
      </c>
      <c r="B257" s="15">
        <f>+B$24</f>
        <v>2885.4111379899809</v>
      </c>
      <c r="C257" s="5">
        <f t="shared" si="25"/>
        <v>318.47293317841303</v>
      </c>
      <c r="D257" s="15">
        <f t="shared" si="26"/>
        <v>2566.9382048115681</v>
      </c>
      <c r="E257" s="8">
        <f t="shared" si="27"/>
        <v>32673.993586700661</v>
      </c>
      <c r="F257" s="10">
        <f t="shared" si="28"/>
        <v>534.71434662915567</v>
      </c>
      <c r="G257" s="11">
        <f t="shared" si="29"/>
        <v>1542870.7314068011</v>
      </c>
      <c r="H257" s="5">
        <f t="shared" si="30"/>
        <v>170292.04638356587</v>
      </c>
      <c r="I257" s="5">
        <f t="shared" si="31"/>
        <v>1372578.6850232354</v>
      </c>
      <c r="J257" s="8">
        <f t="shared" si="24"/>
        <v>17471253.132477865</v>
      </c>
    </row>
    <row r="258" spans="1:10" x14ac:dyDescent="0.25">
      <c r="A258" s="6">
        <v>229</v>
      </c>
      <c r="B258" s="15">
        <f>+B$24</f>
        <v>2885.4111379899809</v>
      </c>
      <c r="C258" s="5">
        <f t="shared" si="25"/>
        <v>295.27546654471394</v>
      </c>
      <c r="D258" s="15">
        <f t="shared" si="26"/>
        <v>2590.1356714452668</v>
      </c>
      <c r="E258" s="8">
        <f t="shared" si="27"/>
        <v>30083.857915255394</v>
      </c>
      <c r="F258" s="10">
        <f t="shared" si="28"/>
        <v>536.52071202426828</v>
      </c>
      <c r="G258" s="11">
        <f t="shared" si="29"/>
        <v>1548082.8382371387</v>
      </c>
      <c r="H258" s="5">
        <f t="shared" si="30"/>
        <v>158421.40355386792</v>
      </c>
      <c r="I258" s="5">
        <f t="shared" si="31"/>
        <v>1389661.4346832708</v>
      </c>
      <c r="J258" s="8">
        <f t="shared" si="24"/>
        <v>16140612.869129743</v>
      </c>
    </row>
    <row r="259" spans="1:10" x14ac:dyDescent="0.25">
      <c r="A259" s="6">
        <v>230</v>
      </c>
      <c r="B259" s="15">
        <f>+B$24</f>
        <v>2885.4111379899809</v>
      </c>
      <c r="C259" s="5">
        <f t="shared" si="25"/>
        <v>271.86836398864915</v>
      </c>
      <c r="D259" s="15">
        <f t="shared" si="26"/>
        <v>2613.542774001332</v>
      </c>
      <c r="E259" s="8">
        <f t="shared" si="27"/>
        <v>27470.315141254061</v>
      </c>
      <c r="F259" s="10">
        <f t="shared" si="28"/>
        <v>538.33317966062657</v>
      </c>
      <c r="G259" s="11">
        <f t="shared" si="29"/>
        <v>1553312.5525423333</v>
      </c>
      <c r="H259" s="5">
        <f t="shared" si="30"/>
        <v>146355.76083514208</v>
      </c>
      <c r="I259" s="5">
        <f t="shared" si="31"/>
        <v>1406956.7917071914</v>
      </c>
      <c r="J259" s="8">
        <f t="shared" si="24"/>
        <v>14788182.096270753</v>
      </c>
    </row>
    <row r="260" spans="1:10" x14ac:dyDescent="0.25">
      <c r="A260" s="6">
        <v>231</v>
      </c>
      <c r="B260" s="15">
        <f>+B$24</f>
        <v>2885.4111379899809</v>
      </c>
      <c r="C260" s="5">
        <f t="shared" si="25"/>
        <v>248.24973102662511</v>
      </c>
      <c r="D260" s="15">
        <f t="shared" si="26"/>
        <v>2637.1614069633561</v>
      </c>
      <c r="E260" s="8">
        <f t="shared" si="27"/>
        <v>24833.153734290703</v>
      </c>
      <c r="F260" s="10">
        <f t="shared" si="28"/>
        <v>540.15177015274651</v>
      </c>
      <c r="G260" s="11">
        <f t="shared" si="29"/>
        <v>1558559.933803739</v>
      </c>
      <c r="H260" s="5">
        <f t="shared" si="30"/>
        <v>134092.53165397476</v>
      </c>
      <c r="I260" s="5">
        <f t="shared" si="31"/>
        <v>1424467.4021497644</v>
      </c>
      <c r="J260" s="8">
        <f t="shared" si="24"/>
        <v>13413671.94805241</v>
      </c>
    </row>
    <row r="261" spans="1:10" x14ac:dyDescent="0.25">
      <c r="A261" s="6">
        <v>232</v>
      </c>
      <c r="B261" s="15">
        <f>+B$24</f>
        <v>2885.4111379899809</v>
      </c>
      <c r="C261" s="5">
        <f t="shared" si="25"/>
        <v>224.41765605456627</v>
      </c>
      <c r="D261" s="15">
        <f t="shared" si="26"/>
        <v>2660.9934819354148</v>
      </c>
      <c r="E261" s="8">
        <f t="shared" si="27"/>
        <v>22172.160252355287</v>
      </c>
      <c r="F261" s="10">
        <f t="shared" si="28"/>
        <v>541.97650418478372</v>
      </c>
      <c r="G261" s="11">
        <f t="shared" si="29"/>
        <v>1563825.0417036484</v>
      </c>
      <c r="H261" s="5">
        <f t="shared" si="30"/>
        <v>121629.09670579698</v>
      </c>
      <c r="I261" s="5">
        <f t="shared" si="31"/>
        <v>1442195.9449978515</v>
      </c>
      <c r="J261" s="8">
        <f t="shared" si="24"/>
        <v>12016789.90379633</v>
      </c>
    </row>
    <row r="262" spans="1:10" x14ac:dyDescent="0.25">
      <c r="A262" s="6">
        <v>233</v>
      </c>
      <c r="B262" s="15">
        <f>+B$24</f>
        <v>2885.4111379899809</v>
      </c>
      <c r="C262" s="5">
        <f t="shared" si="25"/>
        <v>200.37021019319664</v>
      </c>
      <c r="D262" s="15">
        <f t="shared" si="26"/>
        <v>2685.0409277967842</v>
      </c>
      <c r="E262" s="8">
        <f t="shared" si="27"/>
        <v>19487.119324558502</v>
      </c>
      <c r="F262" s="10">
        <f t="shared" si="28"/>
        <v>543.80740251076872</v>
      </c>
      <c r="G262" s="11">
        <f t="shared" si="29"/>
        <v>1569107.9361259728</v>
      </c>
      <c r="H262" s="5">
        <f t="shared" si="30"/>
        <v>108962.80354569902</v>
      </c>
      <c r="I262" s="5">
        <f t="shared" si="31"/>
        <v>1460145.1325802738</v>
      </c>
      <c r="J262" s="8">
        <f t="shared" si="24"/>
        <v>10597239.742305566</v>
      </c>
    </row>
    <row r="263" spans="1:10" x14ac:dyDescent="0.25">
      <c r="A263" s="6">
        <v>234</v>
      </c>
      <c r="B263" s="15">
        <f>+B$24</f>
        <v>2885.4111379899809</v>
      </c>
      <c r="C263" s="5">
        <f t="shared" si="25"/>
        <v>176.10544713192357</v>
      </c>
      <c r="D263" s="15">
        <f t="shared" si="26"/>
        <v>2709.3056908580575</v>
      </c>
      <c r="E263" s="8">
        <f t="shared" si="27"/>
        <v>16777.813633700443</v>
      </c>
      <c r="F263" s="10">
        <f t="shared" si="28"/>
        <v>545.64448595484316</v>
      </c>
      <c r="G263" s="11">
        <f t="shared" si="29"/>
        <v>1574408.6771569222</v>
      </c>
      <c r="H263" s="5">
        <f t="shared" si="30"/>
        <v>96090.966174146248</v>
      </c>
      <c r="I263" s="5">
        <f t="shared" si="31"/>
        <v>1478317.710982776</v>
      </c>
      <c r="J263" s="8">
        <f t="shared" si="24"/>
        <v>9154721.4956066385</v>
      </c>
    </row>
    <row r="264" spans="1:10" x14ac:dyDescent="0.25">
      <c r="A264" s="6">
        <v>235</v>
      </c>
      <c r="B264" s="15">
        <f>+B$24</f>
        <v>2885.4111379899809</v>
      </c>
      <c r="C264" s="5">
        <f t="shared" si="25"/>
        <v>151.62140297131066</v>
      </c>
      <c r="D264" s="15">
        <f t="shared" si="26"/>
        <v>2733.7897350186704</v>
      </c>
      <c r="E264" s="8">
        <f t="shared" si="27"/>
        <v>14044.023898681773</v>
      </c>
      <c r="F264" s="10">
        <f t="shared" si="28"/>
        <v>547.48777541149661</v>
      </c>
      <c r="G264" s="11">
        <f t="shared" si="29"/>
        <v>1579727.3250856895</v>
      </c>
      <c r="H264" s="5">
        <f t="shared" si="30"/>
        <v>83010.864617532949</v>
      </c>
      <c r="I264" s="5">
        <f t="shared" si="31"/>
        <v>1496716.4604681567</v>
      </c>
      <c r="J264" s="8">
        <f t="shared" si="24"/>
        <v>7688931.4021151774</v>
      </c>
    </row>
    <row r="265" spans="1:10" x14ac:dyDescent="0.25">
      <c r="A265" s="6">
        <v>236</v>
      </c>
      <c r="B265" s="15">
        <f>+B$24</f>
        <v>2885.4111379899809</v>
      </c>
      <c r="C265" s="5">
        <f t="shared" si="25"/>
        <v>126.91609606412707</v>
      </c>
      <c r="D265" s="15">
        <f t="shared" si="26"/>
        <v>2758.4950419258539</v>
      </c>
      <c r="E265" s="8">
        <f t="shared" si="27"/>
        <v>11285.528856755918</v>
      </c>
      <c r="F265" s="10">
        <f t="shared" si="28"/>
        <v>549.33729184580386</v>
      </c>
      <c r="G265" s="11">
        <f t="shared" si="29"/>
        <v>1585063.9404051353</v>
      </c>
      <c r="H265" s="5">
        <f t="shared" si="30"/>
        <v>69719.744503509457</v>
      </c>
      <c r="I265" s="5">
        <f t="shared" si="31"/>
        <v>1515344.1959016258</v>
      </c>
      <c r="J265" s="8">
        <f t="shared" si="24"/>
        <v>6199561.8592179669</v>
      </c>
    </row>
    <row r="266" spans="1:10" x14ac:dyDescent="0.25">
      <c r="A266" s="6">
        <v>237</v>
      </c>
      <c r="B266" s="15">
        <f>+B$24</f>
        <v>2885.4111379899809</v>
      </c>
      <c r="C266" s="5">
        <f t="shared" si="25"/>
        <v>101.98752685496035</v>
      </c>
      <c r="D266" s="15">
        <f t="shared" si="26"/>
        <v>2783.4236111350206</v>
      </c>
      <c r="E266" s="8">
        <f t="shared" si="27"/>
        <v>8502.1052456208981</v>
      </c>
      <c r="F266" s="10">
        <f t="shared" si="28"/>
        <v>551.19305629366397</v>
      </c>
      <c r="G266" s="11">
        <f t="shared" si="29"/>
        <v>1590418.5838124766</v>
      </c>
      <c r="H266" s="5">
        <f t="shared" si="30"/>
        <v>56214.816631017726</v>
      </c>
      <c r="I266" s="5">
        <f t="shared" si="31"/>
        <v>1534203.7671814589</v>
      </c>
      <c r="J266" s="8">
        <f t="shared" si="24"/>
        <v>4686301.3752641752</v>
      </c>
    </row>
    <row r="267" spans="1:10" x14ac:dyDescent="0.25">
      <c r="A267" s="6">
        <v>238</v>
      </c>
      <c r="B267" s="15">
        <f>+B$24</f>
        <v>2885.4111379899809</v>
      </c>
      <c r="C267" s="5">
        <f t="shared" si="25"/>
        <v>76.833677718379903</v>
      </c>
      <c r="D267" s="15">
        <f t="shared" si="26"/>
        <v>2808.577460271601</v>
      </c>
      <c r="E267" s="8">
        <f t="shared" si="27"/>
        <v>5693.5277853492971</v>
      </c>
      <c r="F267" s="10">
        <f t="shared" si="28"/>
        <v>553.05508986203904</v>
      </c>
      <c r="G267" s="11">
        <f t="shared" si="29"/>
        <v>1595791.3162099773</v>
      </c>
      <c r="H267" s="5">
        <f t="shared" si="30"/>
        <v>42493.256534969543</v>
      </c>
      <c r="I267" s="5">
        <f t="shared" si="31"/>
        <v>1553298.0596750076</v>
      </c>
      <c r="J267" s="8">
        <f t="shared" si="24"/>
        <v>3148834.5209583715</v>
      </c>
    </row>
    <row r="268" spans="1:10" x14ac:dyDescent="0.25">
      <c r="A268" s="6">
        <v>239</v>
      </c>
      <c r="B268" s="15">
        <f>+B$24</f>
        <v>2885.4111379899809</v>
      </c>
      <c r="C268" s="5">
        <f t="shared" si="25"/>
        <v>51.45251279563788</v>
      </c>
      <c r="D268" s="15">
        <f t="shared" si="26"/>
        <v>2833.9586251943429</v>
      </c>
      <c r="E268" s="8">
        <f t="shared" si="27"/>
        <v>2859.5691601549543</v>
      </c>
      <c r="F268" s="10">
        <f t="shared" si="28"/>
        <v>554.92341372919452</v>
      </c>
      <c r="G268" s="11">
        <f t="shared" si="29"/>
        <v>1601182.1987056402</v>
      </c>
      <c r="H268" s="5">
        <f t="shared" si="30"/>
        <v>28552.204045500435</v>
      </c>
      <c r="I268" s="5">
        <f t="shared" si="31"/>
        <v>1572629.9946601395</v>
      </c>
      <c r="J268" s="8">
        <f t="shared" si="24"/>
        <v>1586841.880147913</v>
      </c>
    </row>
    <row r="269" spans="1:10" x14ac:dyDescent="0.25">
      <c r="A269" s="6">
        <v>240</v>
      </c>
      <c r="B269" s="15">
        <f>+B$24</f>
        <v>2885.4111379899809</v>
      </c>
      <c r="C269" s="5">
        <f t="shared" si="25"/>
        <v>25.84197782989439</v>
      </c>
      <c r="D269" s="15">
        <f t="shared" si="26"/>
        <v>2859.5691601600865</v>
      </c>
      <c r="E269" s="8">
        <f t="shared" si="27"/>
        <v>-5.132278602104634E-9</v>
      </c>
      <c r="F269" s="10">
        <f t="shared" si="28"/>
        <v>556.79804914493991</v>
      </c>
      <c r="G269" s="11">
        <f t="shared" si="29"/>
        <v>1606591.2926139024</v>
      </c>
      <c r="H269" s="5">
        <f t="shared" si="30"/>
        <v>14388.762841731985</v>
      </c>
      <c r="I269" s="5">
        <f t="shared" si="31"/>
        <v>1592202.5297721704</v>
      </c>
      <c r="J269" s="8">
        <f t="shared" si="24"/>
        <v>-2.8576427133201795E-6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Cuota constante en UVR</vt:lpstr>
      <vt:lpstr>Ej amort. cuota constante  uvr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</dc:creator>
  <cp:lastModifiedBy>edwin</cp:lastModifiedBy>
  <dcterms:created xsi:type="dcterms:W3CDTF">2017-04-05T20:45:50Z</dcterms:created>
  <dcterms:modified xsi:type="dcterms:W3CDTF">2017-04-06T23:34:19Z</dcterms:modified>
</cp:coreProperties>
</file>